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132" windowWidth="9696" windowHeight="5976" activeTab="0"/>
  </bookViews>
  <sheets>
    <sheet name="A" sheetId="1" r:id="rId1"/>
  </sheets>
  <definedNames>
    <definedName name="_xlnm.Print_Area" localSheetId="0">'A'!$B$1:$I$72</definedName>
    <definedName name="Print_Area_MI" localSheetId="0">'A'!$B$5:$G$50</definedName>
  </definedNames>
  <calcPr fullCalcOnLoad="1"/>
</workbook>
</file>

<file path=xl/sharedStrings.xml><?xml version="1.0" encoding="utf-8"?>
<sst xmlns="http://schemas.openxmlformats.org/spreadsheetml/2006/main" count="56" uniqueCount="44">
  <si>
    <t>BUDGET</t>
  </si>
  <si>
    <t>Revenue by object code:</t>
  </si>
  <si>
    <t>5700</t>
  </si>
  <si>
    <t>5800</t>
  </si>
  <si>
    <t>5900</t>
  </si>
  <si>
    <t xml:space="preserve">Total Revenue </t>
  </si>
  <si>
    <t>Expenditures by function code:</t>
  </si>
  <si>
    <t xml:space="preserve"> 13 Curriculum/Instructional Staff Development </t>
  </si>
  <si>
    <t xml:space="preserve"> 23  School Leadership                        </t>
  </si>
  <si>
    <t xml:space="preserve"> 31  Guidance/Counseling /Evaluation Services    </t>
  </si>
  <si>
    <t xml:space="preserve"> 32  Social Work Services</t>
  </si>
  <si>
    <t xml:space="preserve"> 33  Health Services</t>
  </si>
  <si>
    <t xml:space="preserve"> 34  Student (Pupil) Transportation</t>
  </si>
  <si>
    <t xml:space="preserve"> 35  Food Services  </t>
  </si>
  <si>
    <t xml:space="preserve"> 41  General Administration</t>
  </si>
  <si>
    <t xml:space="preserve"> 53  Data Processing Services</t>
  </si>
  <si>
    <t xml:space="preserve"> 61  Community Services      </t>
  </si>
  <si>
    <t xml:space="preserve"> 71  Debt Service  </t>
  </si>
  <si>
    <t>FIRST LINE</t>
  </si>
  <si>
    <t xml:space="preserve"> 21 Instructional Leadership        </t>
  </si>
  <si>
    <t xml:space="preserve"> 11 Instruction                </t>
  </si>
  <si>
    <t xml:space="preserve"> 12 Instructional Resource &amp; Media Services              </t>
  </si>
  <si>
    <t xml:space="preserve"> 36  Cocurricular/Extracurricular Activities                </t>
  </si>
  <si>
    <t xml:space="preserve"> 51  Plant Maintenance &amp; Operations       </t>
  </si>
  <si>
    <t xml:space="preserve"> 52  Security &amp; Monitoring Services       </t>
  </si>
  <si>
    <t>Excess/(Deficiency)</t>
  </si>
  <si>
    <t>GEN FUND</t>
  </si>
  <si>
    <t>FOOD SVC</t>
  </si>
  <si>
    <t>DEBT SVC</t>
  </si>
  <si>
    <t>OFFICIAL</t>
  </si>
  <si>
    <t>Estimated Ending Fund Balance, 8/31/2004</t>
  </si>
  <si>
    <t xml:space="preserve">Subtotal </t>
  </si>
  <si>
    <t xml:space="preserve"> 81  Facilities Acquisition &amp; Construction</t>
  </si>
  <si>
    <t>Audited Beg Fund Balance 9/1/03</t>
  </si>
  <si>
    <t>Est Fund Balance as of 8/31/04</t>
  </si>
  <si>
    <t>Excess Revenue/Expend</t>
  </si>
  <si>
    <t xml:space="preserve"> Budget for General Fund, Food Service, &amp; Debt Service  </t>
  </si>
  <si>
    <t xml:space="preserve"> 99  Other Intergovernmental Charges</t>
  </si>
  <si>
    <t>Local</t>
  </si>
  <si>
    <t xml:space="preserve">State </t>
  </si>
  <si>
    <t>Federal</t>
  </si>
  <si>
    <t>2014-2015 School Year</t>
  </si>
  <si>
    <t>2014-15</t>
  </si>
  <si>
    <t xml:space="preserve">                    San Angelo Independent School District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</si>
</sst>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&quot;$&quot;#,##0.0_);\(&quot;$&quot;#,##0.0\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5" fontId="0" fillId="0" borderId="0" xfId="0" applyAlignment="1">
      <alignment/>
    </xf>
    <xf numFmtId="5" fontId="0" fillId="0" borderId="0" xfId="0" applyAlignment="1" applyProtection="1">
      <alignment/>
      <protection/>
    </xf>
    <xf numFmtId="5" fontId="1" fillId="0" borderId="0" xfId="0" applyFont="1" applyAlignment="1" applyProtection="1">
      <alignment/>
      <protection/>
    </xf>
    <xf numFmtId="5" fontId="0" fillId="0" borderId="0" xfId="0" applyAlignment="1" applyProtection="1">
      <alignment horizontal="centerContinuous"/>
      <protection/>
    </xf>
    <xf numFmtId="5" fontId="2" fillId="0" borderId="0" xfId="0" applyFont="1" applyAlignment="1" applyProtection="1">
      <alignment horizontal="centerContinuous"/>
      <protection/>
    </xf>
    <xf numFmtId="5" fontId="3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4" fillId="0" borderId="0" xfId="0" applyFont="1" applyAlignment="1" applyProtection="1">
      <alignment/>
      <protection/>
    </xf>
    <xf numFmtId="5" fontId="5" fillId="0" borderId="0" xfId="0" applyFont="1" applyAlignment="1" applyProtection="1">
      <alignment/>
      <protection/>
    </xf>
    <xf numFmtId="5" fontId="2" fillId="0" borderId="0" xfId="0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4" fillId="0" borderId="0" xfId="0" applyFont="1" applyAlignment="1">
      <alignment/>
    </xf>
    <xf numFmtId="5" fontId="6" fillId="0" borderId="0" xfId="0" applyFont="1" applyAlignment="1" applyProtection="1">
      <alignment/>
      <protection/>
    </xf>
    <xf numFmtId="5" fontId="1" fillId="0" borderId="0" xfId="0" applyFont="1" applyAlignment="1" applyProtection="1">
      <alignment horizontal="centerContinuous"/>
      <protection/>
    </xf>
    <xf numFmtId="5" fontId="1" fillId="0" borderId="10" xfId="0" applyFont="1" applyBorder="1" applyAlignment="1" applyProtection="1">
      <alignment/>
      <protection/>
    </xf>
    <xf numFmtId="5" fontId="2" fillId="0" borderId="10" xfId="0" applyFont="1" applyBorder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5" fontId="4" fillId="0" borderId="11" xfId="0" applyFont="1" applyFill="1" applyBorder="1" applyAlignment="1" applyProtection="1">
      <alignment/>
      <protection/>
    </xf>
    <xf numFmtId="5" fontId="1" fillId="0" borderId="11" xfId="0" applyFont="1" applyFill="1" applyBorder="1" applyAlignment="1">
      <alignment/>
    </xf>
    <xf numFmtId="5" fontId="1" fillId="33" borderId="0" xfId="0" applyFont="1" applyFill="1" applyBorder="1" applyAlignment="1" applyProtection="1">
      <alignment/>
      <protection/>
    </xf>
    <xf numFmtId="5" fontId="2" fillId="33" borderId="0" xfId="0" applyFont="1" applyFill="1" applyBorder="1" applyAlignment="1" applyProtection="1">
      <alignment/>
      <protection/>
    </xf>
    <xf numFmtId="5" fontId="2" fillId="1" borderId="12" xfId="0" applyFont="1" applyFill="1" applyBorder="1" applyAlignment="1" applyProtection="1">
      <alignment/>
      <protection/>
    </xf>
    <xf numFmtId="5" fontId="1" fillId="0" borderId="0" xfId="0" applyFont="1" applyBorder="1" applyAlignment="1" applyProtection="1">
      <alignment/>
      <protection/>
    </xf>
    <xf numFmtId="5" fontId="1" fillId="0" borderId="11" xfId="0" applyFont="1" applyBorder="1" applyAlignment="1">
      <alignment/>
    </xf>
    <xf numFmtId="5" fontId="2" fillId="1" borderId="13" xfId="0" applyFont="1" applyFill="1" applyBorder="1" applyAlignment="1" applyProtection="1">
      <alignment/>
      <protection/>
    </xf>
    <xf numFmtId="5" fontId="9" fillId="0" borderId="0" xfId="0" applyFont="1" applyAlignment="1" applyProtection="1">
      <alignment/>
      <protection/>
    </xf>
    <xf numFmtId="5" fontId="1" fillId="33" borderId="11" xfId="0" applyNumberFormat="1" applyFont="1" applyFill="1" applyBorder="1" applyAlignment="1" applyProtection="1">
      <alignment/>
      <protection/>
    </xf>
    <xf numFmtId="5" fontId="2" fillId="1" borderId="14" xfId="0" applyFont="1" applyFill="1" applyBorder="1" applyAlignment="1">
      <alignment/>
    </xf>
    <xf numFmtId="5" fontId="1" fillId="0" borderId="0" xfId="0" applyNumberFormat="1" applyFont="1" applyBorder="1" applyAlignment="1" applyProtection="1">
      <alignment/>
      <protection/>
    </xf>
    <xf numFmtId="5" fontId="1" fillId="0" borderId="0" xfId="0" applyFont="1" applyBorder="1" applyAlignment="1">
      <alignment/>
    </xf>
    <xf numFmtId="5" fontId="1" fillId="0" borderId="15" xfId="0" applyFont="1" applyBorder="1" applyAlignment="1" applyProtection="1">
      <alignment/>
      <protection/>
    </xf>
    <xf numFmtId="5" fontId="1" fillId="0" borderId="15" xfId="0" applyNumberFormat="1" applyFont="1" applyBorder="1" applyAlignment="1" applyProtection="1">
      <alignment/>
      <protection/>
    </xf>
    <xf numFmtId="5" fontId="1" fillId="0" borderId="15" xfId="0" applyFont="1" applyBorder="1" applyAlignment="1">
      <alignment/>
    </xf>
    <xf numFmtId="5" fontId="1" fillId="0" borderId="16" xfId="0" applyFont="1" applyBorder="1" applyAlignment="1" applyProtection="1">
      <alignment/>
      <protection/>
    </xf>
    <xf numFmtId="5" fontId="1" fillId="0" borderId="17" xfId="0" applyNumberFormat="1" applyFont="1" applyBorder="1" applyAlignment="1" applyProtection="1">
      <alignment/>
      <protection/>
    </xf>
    <xf numFmtId="5" fontId="1" fillId="0" borderId="17" xfId="0" applyFont="1" applyBorder="1" applyAlignment="1">
      <alignment/>
    </xf>
    <xf numFmtId="5" fontId="4" fillId="0" borderId="17" xfId="0" applyFont="1" applyFill="1" applyBorder="1" applyAlignment="1" applyProtection="1">
      <alignment/>
      <protection/>
    </xf>
    <xf numFmtId="5" fontId="2" fillId="1" borderId="18" xfId="0" applyNumberFormat="1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/>
    </xf>
    <xf numFmtId="5" fontId="3" fillId="0" borderId="0" xfId="0" applyFont="1" applyFill="1" applyAlignment="1" applyProtection="1">
      <alignment/>
      <protection/>
    </xf>
    <xf numFmtId="5" fontId="1" fillId="0" borderId="0" xfId="0" applyFont="1" applyFill="1" applyBorder="1" applyAlignment="1">
      <alignment/>
    </xf>
    <xf numFmtId="5" fontId="1" fillId="33" borderId="16" xfId="0" applyNumberFormat="1" applyFont="1" applyFill="1" applyBorder="1" applyAlignment="1" applyProtection="1">
      <alignment/>
      <protection/>
    </xf>
    <xf numFmtId="5" fontId="1" fillId="33" borderId="17" xfId="0" applyNumberFormat="1" applyFont="1" applyFill="1" applyBorder="1" applyAlignment="1" applyProtection="1">
      <alignment/>
      <protection/>
    </xf>
    <xf numFmtId="5" fontId="0" fillId="0" borderId="0" xfId="0" applyAlignment="1">
      <alignment horizontal="right"/>
    </xf>
    <xf numFmtId="5" fontId="0" fillId="0" borderId="0" xfId="0" applyAlignment="1" applyProtection="1">
      <alignment horizontal="right"/>
      <protection/>
    </xf>
    <xf numFmtId="5" fontId="1" fillId="0" borderId="0" xfId="0" applyFont="1" applyAlignment="1" applyProtection="1">
      <alignment horizontal="right"/>
      <protection/>
    </xf>
    <xf numFmtId="5" fontId="2" fillId="0" borderId="0" xfId="0" applyFont="1" applyAlignment="1" applyProtection="1">
      <alignment horizontal="right"/>
      <protection/>
    </xf>
    <xf numFmtId="5" fontId="2" fillId="0" borderId="10" xfId="0" applyFont="1" applyBorder="1" applyAlignment="1" applyProtection="1">
      <alignment horizontal="right"/>
      <protection/>
    </xf>
    <xf numFmtId="5" fontId="1" fillId="33" borderId="17" xfId="0" applyFont="1" applyFill="1" applyBorder="1" applyAlignment="1" applyProtection="1">
      <alignment horizontal="right"/>
      <protection/>
    </xf>
    <xf numFmtId="5" fontId="1" fillId="0" borderId="17" xfId="0" applyFont="1" applyBorder="1" applyAlignment="1" applyProtection="1">
      <alignment horizontal="right"/>
      <protection/>
    </xf>
    <xf numFmtId="5" fontId="2" fillId="1" borderId="18" xfId="0" applyFont="1" applyFill="1" applyBorder="1" applyAlignment="1" applyProtection="1">
      <alignment horizontal="right"/>
      <protection/>
    </xf>
    <xf numFmtId="5" fontId="6" fillId="0" borderId="15" xfId="0" applyFont="1" applyBorder="1" applyAlignment="1" applyProtection="1">
      <alignment horizontal="right"/>
      <protection/>
    </xf>
    <xf numFmtId="5" fontId="6" fillId="0" borderId="0" xfId="0" applyFont="1" applyBorder="1" applyAlignment="1" applyProtection="1">
      <alignment horizontal="right"/>
      <protection/>
    </xf>
    <xf numFmtId="5" fontId="4" fillId="0" borderId="0" xfId="0" applyFont="1" applyAlignment="1" applyProtection="1">
      <alignment horizontal="right"/>
      <protection/>
    </xf>
    <xf numFmtId="5" fontId="10" fillId="0" borderId="0" xfId="0" applyFont="1" applyAlignment="1" applyProtection="1">
      <alignment horizontal="right"/>
      <protection/>
    </xf>
    <xf numFmtId="5" fontId="1" fillId="0" borderId="0" xfId="0" applyFont="1" applyAlignment="1" applyProtection="1">
      <alignment horizontal="center"/>
      <protection/>
    </xf>
    <xf numFmtId="5" fontId="2" fillId="0" borderId="0" xfId="0" applyFont="1" applyAlignment="1" applyProtection="1">
      <alignment horizontal="center"/>
      <protection/>
    </xf>
    <xf numFmtId="5" fontId="0" fillId="0" borderId="0" xfId="0" applyAlignment="1">
      <alignment horizontal="center"/>
    </xf>
    <xf numFmtId="5" fontId="0" fillId="0" borderId="0" xfId="0" applyAlignment="1" applyProtection="1">
      <alignment horizontal="center"/>
      <protection/>
    </xf>
    <xf numFmtId="5" fontId="1" fillId="0" borderId="0" xfId="0" applyFont="1" applyAlignment="1" applyProtection="1">
      <alignment horizontal="left"/>
      <protection/>
    </xf>
    <xf numFmtId="5" fontId="11" fillId="0" borderId="0" xfId="0" applyFont="1" applyAlignment="1" applyProtection="1">
      <alignment horizontal="center"/>
      <protection/>
    </xf>
    <xf numFmtId="5" fontId="6" fillId="0" borderId="0" xfId="0" applyFont="1" applyAlignment="1">
      <alignment horizontal="center"/>
    </xf>
    <xf numFmtId="5" fontId="6" fillId="0" borderId="0" xfId="0" applyFont="1" applyAlignment="1" applyProtection="1">
      <alignment horizontal="center"/>
      <protection/>
    </xf>
    <xf numFmtId="5" fontId="1" fillId="0" borderId="0" xfId="0" applyNumberFormat="1" applyFont="1" applyFill="1" applyBorder="1" applyAlignment="1" applyProtection="1">
      <alignment/>
      <protection/>
    </xf>
    <xf numFmtId="5" fontId="3" fillId="0" borderId="0" xfId="0" applyFont="1" applyFill="1" applyBorder="1" applyAlignment="1" applyProtection="1">
      <alignment/>
      <protection/>
    </xf>
    <xf numFmtId="5" fontId="0" fillId="0" borderId="0" xfId="0" applyFill="1" applyBorder="1" applyAlignment="1">
      <alignment/>
    </xf>
    <xf numFmtId="5" fontId="0" fillId="0" borderId="0" xfId="0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5" fontId="4" fillId="0" borderId="0" xfId="0" applyFont="1" applyFill="1" applyBorder="1" applyAlignment="1" applyProtection="1">
      <alignment/>
      <protection/>
    </xf>
    <xf numFmtId="5" fontId="1" fillId="0" borderId="19" xfId="0" applyFont="1" applyBorder="1" applyAlignment="1" applyProtection="1">
      <alignment/>
      <protection/>
    </xf>
    <xf numFmtId="5" fontId="1" fillId="0" borderId="19" xfId="0" applyNumberFormat="1" applyFont="1" applyBorder="1" applyAlignment="1" applyProtection="1">
      <alignment/>
      <protection/>
    </xf>
    <xf numFmtId="5" fontId="2" fillId="0" borderId="19" xfId="0" applyFont="1" applyBorder="1" applyAlignment="1" applyProtection="1">
      <alignment/>
      <protection/>
    </xf>
    <xf numFmtId="5" fontId="2" fillId="0" borderId="19" xfId="0" applyNumberFormat="1" applyFont="1" applyBorder="1" applyAlignment="1" applyProtection="1">
      <alignment/>
      <protection/>
    </xf>
    <xf numFmtId="5" fontId="0" fillId="0" borderId="19" xfId="0" applyFill="1" applyBorder="1" applyAlignment="1">
      <alignment/>
    </xf>
    <xf numFmtId="5" fontId="1" fillId="0" borderId="19" xfId="0" applyFont="1" applyFill="1" applyBorder="1" applyAlignment="1">
      <alignment/>
    </xf>
    <xf numFmtId="5" fontId="0" fillId="0" borderId="19" xfId="0" applyFill="1" applyBorder="1" applyAlignment="1" applyProtection="1">
      <alignment/>
      <protection/>
    </xf>
    <xf numFmtId="5" fontId="2" fillId="34" borderId="20" xfId="0" applyFont="1" applyFill="1" applyBorder="1" applyAlignment="1" applyProtection="1">
      <alignment horizontal="center"/>
      <protection/>
    </xf>
    <xf numFmtId="5" fontId="2" fillId="34" borderId="19" xfId="0" applyFont="1" applyFill="1" applyBorder="1" applyAlignment="1" applyProtection="1">
      <alignment horizontal="center"/>
      <protection/>
    </xf>
    <xf numFmtId="5" fontId="2" fillId="34" borderId="21" xfId="0" applyFont="1" applyFill="1" applyBorder="1" applyAlignment="1" applyProtection="1">
      <alignment horizontal="center"/>
      <protection/>
    </xf>
    <xf numFmtId="5" fontId="1" fillId="34" borderId="19" xfId="0" applyFont="1" applyFill="1" applyBorder="1" applyAlignment="1" applyProtection="1">
      <alignment/>
      <protection/>
    </xf>
    <xf numFmtId="5" fontId="0" fillId="0" borderId="0" xfId="0" applyBorder="1" applyAlignment="1">
      <alignment horizontal="right"/>
    </xf>
    <xf numFmtId="5" fontId="1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5" fontId="2" fillId="0" borderId="22" xfId="0" applyFont="1" applyFill="1" applyBorder="1" applyAlignment="1" applyProtection="1">
      <alignment/>
      <protection/>
    </xf>
    <xf numFmtId="5" fontId="2" fillId="0" borderId="23" xfId="0" applyFont="1" applyFill="1" applyBorder="1" applyAlignment="1" applyProtection="1">
      <alignment/>
      <protection/>
    </xf>
    <xf numFmtId="5" fontId="2" fillId="0" borderId="24" xfId="0" applyNumberFormat="1" applyFont="1" applyFill="1" applyBorder="1" applyAlignment="1" applyProtection="1">
      <alignment/>
      <protection/>
    </xf>
    <xf numFmtId="5" fontId="2" fillId="0" borderId="24" xfId="0" applyFont="1" applyFill="1" applyBorder="1" applyAlignment="1" applyProtection="1">
      <alignment/>
      <protection/>
    </xf>
    <xf numFmtId="5" fontId="2" fillId="0" borderId="25" xfId="0" applyNumberFormat="1" applyFont="1" applyFill="1" applyBorder="1" applyAlignment="1" applyProtection="1">
      <alignment/>
      <protection/>
    </xf>
    <xf numFmtId="5" fontId="2" fillId="35" borderId="26" xfId="0" applyFont="1" applyFill="1" applyBorder="1" applyAlignment="1" applyProtection="1">
      <alignment horizontal="left"/>
      <protection/>
    </xf>
    <xf numFmtId="5" fontId="2" fillId="35" borderId="27" xfId="0" applyFont="1" applyFill="1" applyBorder="1" applyAlignment="1" applyProtection="1">
      <alignment horizontal="right"/>
      <protection/>
    </xf>
    <xf numFmtId="5" fontId="2" fillId="35" borderId="28" xfId="0" applyFont="1" applyFill="1" applyBorder="1" applyAlignment="1" applyProtection="1">
      <alignment horizontal="left"/>
      <protection/>
    </xf>
    <xf numFmtId="5" fontId="2" fillId="35" borderId="29" xfId="0" applyFont="1" applyFill="1" applyBorder="1" applyAlignment="1" applyProtection="1">
      <alignment horizontal="right"/>
      <protection/>
    </xf>
    <xf numFmtId="5" fontId="2" fillId="35" borderId="12" xfId="0" applyFont="1" applyFill="1" applyBorder="1" applyAlignment="1" applyProtection="1">
      <alignment/>
      <protection/>
    </xf>
    <xf numFmtId="5" fontId="1" fillId="35" borderId="13" xfId="0" applyFont="1" applyFill="1" applyBorder="1" applyAlignment="1" applyProtection="1">
      <alignment/>
      <protection/>
    </xf>
    <xf numFmtId="5" fontId="2" fillId="35" borderId="13" xfId="0" applyFont="1" applyFill="1" applyBorder="1" applyAlignment="1" applyProtection="1">
      <alignment horizontal="right"/>
      <protection/>
    </xf>
    <xf numFmtId="16" fontId="11" fillId="36" borderId="0" xfId="0" applyNumberFormat="1" applyFont="1" applyFill="1" applyAlignment="1" applyProtection="1">
      <alignment horizontal="left"/>
      <protection/>
    </xf>
    <xf numFmtId="165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>
      <alignment horizontal="center"/>
    </xf>
    <xf numFmtId="5" fontId="11" fillId="0" borderId="0" xfId="0" applyFont="1" applyAlignment="1" applyProtection="1">
      <alignment horizontal="center"/>
      <protection/>
    </xf>
    <xf numFmtId="5" fontId="6" fillId="0" borderId="0" xfId="0" applyFont="1" applyAlignment="1">
      <alignment horizontal="center"/>
    </xf>
    <xf numFmtId="5" fontId="11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56</xdr:row>
      <xdr:rowOff>0</xdr:rowOff>
    </xdr:from>
    <xdr:to>
      <xdr:col>6</xdr:col>
      <xdr:colOff>657225</xdr:colOff>
      <xdr:row>70</xdr:row>
      <xdr:rowOff>123825</xdr:rowOff>
    </xdr:to>
    <xdr:pic>
      <xdr:nvPicPr>
        <xdr:cNvPr id="1" name="Picture 1" descr="SAISD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1391900"/>
          <a:ext cx="46482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237"/>
  <sheetViews>
    <sheetView tabSelected="1" defaultGridColor="0" zoomScale="75" zoomScaleNormal="75" zoomScalePageLayoutView="0" colorId="22" workbookViewId="0" topLeftCell="A1">
      <selection activeCell="B5" sqref="B5"/>
    </sheetView>
  </sheetViews>
  <sheetFormatPr defaultColWidth="9.7109375" defaultRowHeight="12.75"/>
  <cols>
    <col min="1" max="1" width="2.7109375" style="0" customWidth="1"/>
    <col min="2" max="2" width="43.140625" style="0" customWidth="1"/>
    <col min="3" max="3" width="2.7109375" style="0" customWidth="1"/>
    <col min="4" max="4" width="35.7109375" style="43" customWidth="1"/>
    <col min="5" max="5" width="19.28125" style="0" customWidth="1"/>
    <col min="6" max="6" width="12.28125" style="96" bestFit="1" customWidth="1"/>
    <col min="7" max="7" width="19.57421875" style="0" bestFit="1" customWidth="1"/>
    <col min="8" max="8" width="10.7109375" style="0" customWidth="1"/>
    <col min="9" max="9" width="18.421875" style="0" customWidth="1"/>
    <col min="10" max="10" width="1.7109375" style="0" customWidth="1"/>
    <col min="11" max="11" width="18.7109375" style="0" customWidth="1"/>
    <col min="12" max="12" width="15.7109375" style="0" customWidth="1"/>
    <col min="13" max="13" width="9.7109375" style="0" customWidth="1"/>
    <col min="14" max="14" width="1.7109375" style="0" customWidth="1"/>
    <col min="15" max="15" width="12.7109375" style="0" customWidth="1"/>
    <col min="16" max="16" width="1.7109375" style="0" customWidth="1"/>
    <col min="17" max="17" width="13.7109375" style="0" customWidth="1"/>
    <col min="18" max="18" width="1.7109375" style="0" customWidth="1"/>
    <col min="19" max="19" width="13.7109375" style="0" customWidth="1"/>
    <col min="20" max="20" width="1.7109375" style="0" customWidth="1"/>
  </cols>
  <sheetData>
    <row r="1" spans="1:2" ht="24.75" customHeight="1">
      <c r="A1" s="2"/>
      <c r="B1" s="2"/>
    </row>
    <row r="2" spans="1:7" ht="17.25">
      <c r="A2" s="1"/>
      <c r="B2" s="2"/>
      <c r="C2" s="3"/>
      <c r="D2" s="44"/>
      <c r="E2" s="3"/>
      <c r="F2" s="97"/>
      <c r="G2" s="3"/>
    </row>
    <row r="3" spans="1:7" s="57" customFormat="1" ht="17.25">
      <c r="A3" s="58"/>
      <c r="B3" s="56"/>
      <c r="C3" s="58"/>
      <c r="D3" s="58"/>
      <c r="E3" s="58"/>
      <c r="F3" s="97"/>
      <c r="G3" s="58"/>
    </row>
    <row r="4" spans="1:9" s="57" customFormat="1" ht="21">
      <c r="A4" s="55"/>
      <c r="B4" s="106" t="s">
        <v>43</v>
      </c>
      <c r="C4" s="107"/>
      <c r="D4" s="107"/>
      <c r="E4" s="107"/>
      <c r="F4" s="107"/>
      <c r="G4" s="107"/>
      <c r="H4" s="107"/>
      <c r="I4" s="107"/>
    </row>
    <row r="5" spans="1:9" s="57" customFormat="1" ht="21">
      <c r="A5" s="55"/>
      <c r="B5" s="95">
        <v>41871</v>
      </c>
      <c r="C5" s="62"/>
      <c r="D5" s="60"/>
      <c r="E5" s="62"/>
      <c r="F5" s="98"/>
      <c r="G5" s="62"/>
      <c r="H5" s="62"/>
      <c r="I5" s="61"/>
    </row>
    <row r="6" spans="1:9" s="57" customFormat="1" ht="21">
      <c r="A6" s="55"/>
      <c r="B6" s="108" t="s">
        <v>36</v>
      </c>
      <c r="C6" s="107"/>
      <c r="D6" s="107"/>
      <c r="E6" s="107"/>
      <c r="F6" s="107"/>
      <c r="G6" s="107"/>
      <c r="H6" s="107"/>
      <c r="I6" s="107"/>
    </row>
    <row r="7" spans="1:9" s="57" customFormat="1" ht="20.25">
      <c r="A7" s="55"/>
      <c r="B7" s="62"/>
      <c r="C7" s="62"/>
      <c r="D7" s="62"/>
      <c r="E7" s="62"/>
      <c r="F7" s="98"/>
      <c r="G7" s="62"/>
      <c r="H7" s="62"/>
      <c r="I7" s="61"/>
    </row>
    <row r="8" spans="1:9" s="57" customFormat="1" ht="21">
      <c r="A8" s="55"/>
      <c r="B8" s="106" t="s">
        <v>41</v>
      </c>
      <c r="C8" s="107"/>
      <c r="D8" s="107"/>
      <c r="E8" s="107"/>
      <c r="F8" s="107"/>
      <c r="G8" s="107"/>
      <c r="H8" s="107"/>
      <c r="I8" s="107"/>
    </row>
    <row r="9" spans="1:8" ht="17.25">
      <c r="A9" s="2"/>
      <c r="B9" s="4"/>
      <c r="C9" s="13"/>
      <c r="D9" s="45"/>
      <c r="E9" s="13"/>
      <c r="F9" s="99"/>
      <c r="G9" s="13"/>
      <c r="H9" s="5"/>
    </row>
    <row r="10" spans="1:8" ht="18" thickBot="1">
      <c r="A10" s="2"/>
      <c r="B10" s="2"/>
      <c r="C10" s="2"/>
      <c r="D10" s="45"/>
      <c r="E10" s="2"/>
      <c r="F10" s="99"/>
      <c r="G10" s="9"/>
      <c r="H10" s="5"/>
    </row>
    <row r="11" spans="1:9" ht="17.25">
      <c r="A11" s="2"/>
      <c r="B11" s="2"/>
      <c r="C11" s="2"/>
      <c r="D11" s="45"/>
      <c r="E11" s="76" t="s">
        <v>42</v>
      </c>
      <c r="F11" s="100"/>
      <c r="G11" s="76" t="s">
        <v>42</v>
      </c>
      <c r="H11" s="5"/>
      <c r="I11" s="76" t="s">
        <v>42</v>
      </c>
    </row>
    <row r="12" spans="1:9" ht="17.25">
      <c r="A12" s="2"/>
      <c r="B12" s="2"/>
      <c r="C12" s="2"/>
      <c r="D12" s="45"/>
      <c r="E12" s="77" t="s">
        <v>26</v>
      </c>
      <c r="F12" s="100"/>
      <c r="G12" s="77" t="s">
        <v>27</v>
      </c>
      <c r="H12" s="39"/>
      <c r="I12" s="77" t="s">
        <v>28</v>
      </c>
    </row>
    <row r="13" spans="1:9" ht="17.25">
      <c r="A13" s="2"/>
      <c r="B13" s="9"/>
      <c r="C13" s="9"/>
      <c r="D13" s="46"/>
      <c r="E13" s="77" t="s">
        <v>29</v>
      </c>
      <c r="F13" s="100"/>
      <c r="G13" s="77" t="s">
        <v>29</v>
      </c>
      <c r="H13" s="39"/>
      <c r="I13" s="77" t="s">
        <v>29</v>
      </c>
    </row>
    <row r="14" spans="1:9" ht="19.5" customHeight="1" thickBot="1">
      <c r="A14" s="2"/>
      <c r="B14" s="14"/>
      <c r="C14" s="15"/>
      <c r="D14" s="47"/>
      <c r="E14" s="78" t="s">
        <v>0</v>
      </c>
      <c r="F14" s="100"/>
      <c r="G14" s="78" t="s">
        <v>0</v>
      </c>
      <c r="H14" s="64"/>
      <c r="I14" s="78" t="s">
        <v>0</v>
      </c>
    </row>
    <row r="15" spans="1:9" ht="3" customHeight="1">
      <c r="A15" s="2"/>
      <c r="B15" s="2"/>
      <c r="C15" s="2"/>
      <c r="D15" s="45"/>
      <c r="E15" s="69"/>
      <c r="F15" s="82"/>
      <c r="G15" s="79"/>
      <c r="H15" s="64"/>
      <c r="I15" s="73"/>
    </row>
    <row r="16" spans="1:9" ht="17.25">
      <c r="A16" s="2"/>
      <c r="B16" s="9" t="s">
        <v>1</v>
      </c>
      <c r="C16" s="2"/>
      <c r="D16" s="45"/>
      <c r="E16" s="69"/>
      <c r="F16" s="82"/>
      <c r="G16" s="69"/>
      <c r="H16" s="65"/>
      <c r="I16" s="73"/>
    </row>
    <row r="17" spans="1:9" ht="12" customHeight="1">
      <c r="A17" s="2"/>
      <c r="B17" s="2"/>
      <c r="C17" s="2"/>
      <c r="D17" s="45"/>
      <c r="E17" s="69"/>
      <c r="F17" s="82"/>
      <c r="G17" s="69"/>
      <c r="H17" s="65"/>
      <c r="I17" s="73"/>
    </row>
    <row r="18" spans="1:9" ht="18" customHeight="1">
      <c r="A18" s="2"/>
      <c r="B18" s="2" t="s">
        <v>2</v>
      </c>
      <c r="C18" s="2"/>
      <c r="D18" s="59" t="s">
        <v>38</v>
      </c>
      <c r="E18" s="70">
        <v>45515000</v>
      </c>
      <c r="F18" s="82"/>
      <c r="G18" s="70">
        <v>2213430</v>
      </c>
      <c r="H18" s="65"/>
      <c r="I18" s="74">
        <v>8530000</v>
      </c>
    </row>
    <row r="19" spans="1:20" ht="18" customHeight="1">
      <c r="A19" s="2"/>
      <c r="B19" s="2" t="s">
        <v>3</v>
      </c>
      <c r="C19" s="2"/>
      <c r="D19" s="59" t="s">
        <v>39</v>
      </c>
      <c r="E19" s="70">
        <v>61885000</v>
      </c>
      <c r="F19" s="82"/>
      <c r="G19" s="70">
        <v>40000</v>
      </c>
      <c r="H19" s="66"/>
      <c r="I19" s="74">
        <v>1650000</v>
      </c>
      <c r="J19" s="1"/>
      <c r="K19" s="1"/>
      <c r="L19" s="6"/>
      <c r="M19" s="6"/>
      <c r="N19" s="1"/>
      <c r="O19" s="6"/>
      <c r="P19" s="6"/>
      <c r="Q19" s="6"/>
      <c r="R19" s="6"/>
      <c r="S19" s="6"/>
      <c r="T19" s="6"/>
    </row>
    <row r="20" spans="1:20" ht="18" customHeight="1">
      <c r="A20" s="2"/>
      <c r="B20" s="2" t="s">
        <v>4</v>
      </c>
      <c r="C20" s="2"/>
      <c r="D20" s="59" t="s">
        <v>40</v>
      </c>
      <c r="E20" s="70">
        <v>840000</v>
      </c>
      <c r="F20" s="82"/>
      <c r="G20" s="70">
        <v>5571215</v>
      </c>
      <c r="H20" s="66"/>
      <c r="I20" s="74">
        <v>0</v>
      </c>
      <c r="J20" s="1"/>
      <c r="K20" s="1"/>
      <c r="L20" s="6"/>
      <c r="M20" s="6"/>
      <c r="N20" s="1"/>
      <c r="O20" s="6"/>
      <c r="P20" s="6"/>
      <c r="Q20" s="6"/>
      <c r="R20" s="6"/>
      <c r="S20" s="6"/>
      <c r="T20" s="6"/>
    </row>
    <row r="21" spans="1:20" ht="18" customHeight="1">
      <c r="A21" s="2"/>
      <c r="B21" s="2"/>
      <c r="C21" s="2"/>
      <c r="D21" s="45"/>
      <c r="E21" s="71"/>
      <c r="F21" s="82"/>
      <c r="G21" s="72"/>
      <c r="H21" s="66"/>
      <c r="I21" s="75"/>
      <c r="J21" s="1"/>
      <c r="K21" s="1"/>
      <c r="L21" s="6"/>
      <c r="M21" s="6"/>
      <c r="N21" s="1"/>
      <c r="O21" s="6"/>
      <c r="P21" s="6"/>
      <c r="Q21" s="6"/>
      <c r="R21" s="6"/>
      <c r="S21" s="6"/>
      <c r="T21" s="6"/>
    </row>
    <row r="22" spans="1:20" ht="18" customHeight="1">
      <c r="A22" s="2"/>
      <c r="B22" s="92" t="s">
        <v>5</v>
      </c>
      <c r="C22" s="93"/>
      <c r="D22" s="94"/>
      <c r="E22" s="83">
        <f>SUM(E18:E21)</f>
        <v>108240000</v>
      </c>
      <c r="F22" s="82"/>
      <c r="G22" s="83">
        <f>SUM(G18:G21)</f>
        <v>7824645</v>
      </c>
      <c r="H22" s="67"/>
      <c r="I22" s="83">
        <f>SUM(I18:I21)</f>
        <v>10180000</v>
      </c>
      <c r="J22" s="1"/>
      <c r="K22" s="8"/>
      <c r="L22" s="1"/>
      <c r="M22" s="6"/>
      <c r="N22" s="1"/>
      <c r="O22" s="6"/>
      <c r="P22" s="6"/>
      <c r="Q22" s="6"/>
      <c r="R22" s="6"/>
      <c r="S22" s="6"/>
      <c r="T22" s="6"/>
    </row>
    <row r="23" spans="1:20" ht="18" customHeight="1">
      <c r="A23" s="2"/>
      <c r="B23" s="2"/>
      <c r="C23" s="2"/>
      <c r="D23" s="45"/>
      <c r="E23" s="69"/>
      <c r="F23" s="82"/>
      <c r="G23" s="72"/>
      <c r="H23" s="66"/>
      <c r="I23" s="75"/>
      <c r="J23" s="1"/>
      <c r="K23" s="1"/>
      <c r="L23" s="1"/>
      <c r="M23" s="6"/>
      <c r="N23" s="1"/>
      <c r="O23" s="6"/>
      <c r="P23" s="6"/>
      <c r="Q23" s="6"/>
      <c r="R23" s="6"/>
      <c r="S23" s="6"/>
      <c r="T23" s="6"/>
    </row>
    <row r="24" spans="1:20" ht="18" customHeight="1">
      <c r="A24" s="2"/>
      <c r="B24" s="9" t="s">
        <v>6</v>
      </c>
      <c r="C24" s="2"/>
      <c r="D24" s="45"/>
      <c r="E24" s="69"/>
      <c r="F24" s="82"/>
      <c r="G24" s="70"/>
      <c r="H24" s="66"/>
      <c r="I24" s="75"/>
      <c r="J24" s="1"/>
      <c r="K24" s="1"/>
      <c r="L24" s="6"/>
      <c r="M24" s="6"/>
      <c r="N24" s="1"/>
      <c r="O24" s="6"/>
      <c r="P24" s="6"/>
      <c r="Q24" s="6"/>
      <c r="R24" s="6"/>
      <c r="S24" s="6"/>
      <c r="T24" s="6"/>
    </row>
    <row r="25" spans="1:20" ht="18" customHeight="1">
      <c r="A25" s="2"/>
      <c r="B25" s="9"/>
      <c r="C25" s="2"/>
      <c r="D25" s="54"/>
      <c r="E25" s="70"/>
      <c r="F25" s="82"/>
      <c r="G25" s="70"/>
      <c r="H25" s="66"/>
      <c r="I25" s="75"/>
      <c r="J25" s="1"/>
      <c r="K25" s="1"/>
      <c r="L25" s="6"/>
      <c r="M25" s="6"/>
      <c r="N25" s="1"/>
      <c r="O25" s="6"/>
      <c r="P25" s="6"/>
      <c r="Q25" s="6"/>
      <c r="R25" s="6"/>
      <c r="S25" s="6"/>
      <c r="T25" s="6"/>
    </row>
    <row r="26" spans="1:19" ht="18" customHeight="1">
      <c r="A26" s="9"/>
      <c r="B26" s="2" t="s">
        <v>20</v>
      </c>
      <c r="C26" s="9"/>
      <c r="D26" s="46"/>
      <c r="E26" s="70">
        <v>61834179</v>
      </c>
      <c r="F26" s="82">
        <f>E26/103313062</f>
        <v>0.5985126933901156</v>
      </c>
      <c r="G26" s="70">
        <v>0</v>
      </c>
      <c r="H26" s="66"/>
      <c r="I26" s="74">
        <v>0</v>
      </c>
      <c r="J26" s="1"/>
      <c r="K26" s="1"/>
      <c r="L26" s="1"/>
      <c r="M26" s="6"/>
      <c r="N26" s="1"/>
      <c r="O26" s="1"/>
      <c r="P26" s="1"/>
      <c r="Q26" s="1"/>
      <c r="R26" s="1"/>
      <c r="S26" s="6"/>
    </row>
    <row r="27" spans="1:20" ht="18" customHeight="1">
      <c r="A27" s="9"/>
      <c r="B27" s="2" t="s">
        <v>21</v>
      </c>
      <c r="C27" s="2"/>
      <c r="D27" s="46"/>
      <c r="E27" s="70">
        <v>1490054</v>
      </c>
      <c r="F27" s="82">
        <f>E27/E46</f>
        <v>0.014422706223818776</v>
      </c>
      <c r="G27" s="70">
        <v>0</v>
      </c>
      <c r="H27" s="66"/>
      <c r="I27" s="74">
        <v>0</v>
      </c>
      <c r="J27" s="1"/>
      <c r="K27" s="1"/>
      <c r="L27" s="6"/>
      <c r="M27" s="6"/>
      <c r="N27" s="1"/>
      <c r="O27" s="6"/>
      <c r="P27" s="6"/>
      <c r="Q27" s="6"/>
      <c r="R27" s="6"/>
      <c r="S27" s="6"/>
      <c r="T27" s="6"/>
    </row>
    <row r="28" spans="1:20" ht="18" customHeight="1">
      <c r="A28" s="9"/>
      <c r="B28" s="2" t="s">
        <v>7</v>
      </c>
      <c r="C28" s="2"/>
      <c r="D28" s="46"/>
      <c r="E28" s="70">
        <v>537394</v>
      </c>
      <c r="F28" s="82">
        <f>E28/E46</f>
        <v>0.005201607316542131</v>
      </c>
      <c r="G28" s="70">
        <v>0</v>
      </c>
      <c r="H28" s="66"/>
      <c r="I28" s="74">
        <v>0</v>
      </c>
      <c r="J28" s="1"/>
      <c r="K28" s="1"/>
      <c r="L28" s="6"/>
      <c r="M28" s="6"/>
      <c r="N28" s="1"/>
      <c r="O28" s="6"/>
      <c r="P28" s="6"/>
      <c r="Q28" s="6"/>
      <c r="R28" s="6"/>
      <c r="S28" s="6"/>
      <c r="T28" s="6"/>
    </row>
    <row r="29" spans="1:20" ht="18" customHeight="1">
      <c r="A29" s="9"/>
      <c r="B29" s="2" t="s">
        <v>19</v>
      </c>
      <c r="C29" s="2"/>
      <c r="D29" s="46"/>
      <c r="E29" s="70">
        <v>1741861</v>
      </c>
      <c r="F29" s="82">
        <f>E29/E46</f>
        <v>0.016860026204236354</v>
      </c>
      <c r="G29" s="70">
        <v>0</v>
      </c>
      <c r="H29" s="66"/>
      <c r="I29" s="74">
        <v>0</v>
      </c>
      <c r="J29" s="1"/>
      <c r="K29" s="1"/>
      <c r="L29" s="6"/>
      <c r="M29" s="6"/>
      <c r="N29" s="1"/>
      <c r="O29" s="6"/>
      <c r="P29" s="6"/>
      <c r="Q29" s="6"/>
      <c r="R29" s="6"/>
      <c r="S29" s="6"/>
      <c r="T29" s="6"/>
    </row>
    <row r="30" spans="1:20" ht="18" customHeight="1">
      <c r="A30" s="9"/>
      <c r="B30" s="2" t="s">
        <v>8</v>
      </c>
      <c r="C30" s="2"/>
      <c r="D30" s="46"/>
      <c r="E30" s="70">
        <v>6184657</v>
      </c>
      <c r="F30" s="82">
        <f>E30/E46</f>
        <v>0.059863260664435224</v>
      </c>
      <c r="G30" s="70">
        <v>0</v>
      </c>
      <c r="H30" s="66"/>
      <c r="I30" s="74">
        <v>0</v>
      </c>
      <c r="J30" s="1"/>
      <c r="K30" s="1"/>
      <c r="L30" s="6"/>
      <c r="M30" s="6"/>
      <c r="N30" s="1"/>
      <c r="O30" s="6"/>
      <c r="P30" s="6"/>
      <c r="Q30" s="6"/>
      <c r="R30" s="6"/>
      <c r="S30" s="6"/>
      <c r="T30" s="6"/>
    </row>
    <row r="31" spans="1:9" ht="18" customHeight="1">
      <c r="A31" s="9"/>
      <c r="B31" s="2" t="s">
        <v>9</v>
      </c>
      <c r="C31" s="2"/>
      <c r="D31" s="46"/>
      <c r="E31" s="70">
        <v>3935702</v>
      </c>
      <c r="F31" s="82">
        <f>E31/E46</f>
        <v>0.03809491047337614</v>
      </c>
      <c r="G31" s="70">
        <v>0</v>
      </c>
      <c r="H31" s="65"/>
      <c r="I31" s="74">
        <v>0</v>
      </c>
    </row>
    <row r="32" spans="1:19" ht="18" customHeight="1">
      <c r="A32" s="9"/>
      <c r="B32" s="2" t="s">
        <v>10</v>
      </c>
      <c r="C32" s="2"/>
      <c r="D32" s="46"/>
      <c r="E32" s="70">
        <v>438066</v>
      </c>
      <c r="F32" s="82">
        <f>E32/E46</f>
        <v>0.004240180036860003</v>
      </c>
      <c r="G32" s="70">
        <v>0</v>
      </c>
      <c r="H32" s="66"/>
      <c r="I32" s="74">
        <v>0</v>
      </c>
      <c r="J32" s="1"/>
      <c r="K32" s="1"/>
      <c r="L32" s="1"/>
      <c r="M32" s="1"/>
      <c r="N32" s="1"/>
      <c r="O32" s="1"/>
      <c r="P32" s="1"/>
      <c r="Q32" s="6"/>
      <c r="R32" s="6"/>
      <c r="S32" s="6"/>
    </row>
    <row r="33" spans="1:19" ht="18" customHeight="1">
      <c r="A33" s="9"/>
      <c r="B33" s="2" t="s">
        <v>11</v>
      </c>
      <c r="C33" s="2"/>
      <c r="D33" s="46"/>
      <c r="E33" s="70">
        <v>583945</v>
      </c>
      <c r="F33" s="82">
        <f>E33/E46</f>
        <v>0.005652189240032814</v>
      </c>
      <c r="G33" s="70">
        <v>0</v>
      </c>
      <c r="H33" s="66"/>
      <c r="I33" s="74">
        <v>0</v>
      </c>
      <c r="J33" s="1"/>
      <c r="K33" s="1"/>
      <c r="L33" s="1"/>
      <c r="M33" s="1"/>
      <c r="N33" s="1"/>
      <c r="O33" s="1"/>
      <c r="P33" s="1"/>
      <c r="Q33" s="6"/>
      <c r="R33" s="6"/>
      <c r="S33" s="6"/>
    </row>
    <row r="34" spans="1:19" ht="18" customHeight="1">
      <c r="A34" s="9"/>
      <c r="B34" s="2" t="s">
        <v>12</v>
      </c>
      <c r="C34" s="2"/>
      <c r="D34" s="46"/>
      <c r="E34" s="70">
        <v>2735791</v>
      </c>
      <c r="F34" s="82">
        <f>E34/E46</f>
        <v>0.02648059055763576</v>
      </c>
      <c r="G34" s="70">
        <v>0</v>
      </c>
      <c r="H34" s="66"/>
      <c r="I34" s="74">
        <v>0</v>
      </c>
      <c r="J34" s="1"/>
      <c r="K34" s="1"/>
      <c r="L34" s="1"/>
      <c r="M34" s="1"/>
      <c r="N34" s="1"/>
      <c r="O34" s="1"/>
      <c r="P34" s="1"/>
      <c r="Q34" s="6"/>
      <c r="R34" s="6"/>
      <c r="S34" s="6"/>
    </row>
    <row r="35" spans="1:19" ht="18" customHeight="1">
      <c r="A35" s="9"/>
      <c r="B35" s="2" t="s">
        <v>13</v>
      </c>
      <c r="C35" s="2"/>
      <c r="D35" s="46"/>
      <c r="E35" s="70">
        <v>167165</v>
      </c>
      <c r="F35" s="82">
        <f>E35/E46</f>
        <v>0.0016180431621301413</v>
      </c>
      <c r="G35" s="70">
        <v>7626445</v>
      </c>
      <c r="H35" s="66"/>
      <c r="I35" s="74">
        <v>0</v>
      </c>
      <c r="J35" s="1"/>
      <c r="K35" s="1"/>
      <c r="L35" s="1"/>
      <c r="M35" s="1"/>
      <c r="N35" s="1"/>
      <c r="O35" s="1"/>
      <c r="P35" s="1"/>
      <c r="Q35" s="6"/>
      <c r="R35" s="6"/>
      <c r="S35" s="6"/>
    </row>
    <row r="36" spans="1:19" ht="18" customHeight="1">
      <c r="A36" s="9"/>
      <c r="B36" s="2" t="s">
        <v>22</v>
      </c>
      <c r="C36" s="2"/>
      <c r="D36" s="46"/>
      <c r="E36" s="70">
        <v>4796705</v>
      </c>
      <c r="F36" s="82">
        <f>E36/E46</f>
        <v>0.046428832147910507</v>
      </c>
      <c r="G36" s="70">
        <v>0</v>
      </c>
      <c r="H36" s="66"/>
      <c r="I36" s="74">
        <v>0</v>
      </c>
      <c r="J36" s="1"/>
      <c r="K36" s="1"/>
      <c r="L36" s="1"/>
      <c r="M36" s="1"/>
      <c r="N36" s="1"/>
      <c r="O36" s="1"/>
      <c r="P36" s="1"/>
      <c r="Q36" s="6"/>
      <c r="R36" s="6"/>
      <c r="S36" s="6"/>
    </row>
    <row r="37" spans="1:19" ht="18" customHeight="1">
      <c r="A37" s="9"/>
      <c r="B37" s="2" t="s">
        <v>14</v>
      </c>
      <c r="C37" s="2"/>
      <c r="D37" s="46"/>
      <c r="E37" s="70">
        <v>2622288</v>
      </c>
      <c r="F37" s="82">
        <f>E37/E46</f>
        <v>0.025381958947961143</v>
      </c>
      <c r="G37" s="70">
        <v>0</v>
      </c>
      <c r="H37" s="66"/>
      <c r="I37" s="74">
        <v>0</v>
      </c>
      <c r="J37" s="1"/>
      <c r="K37" s="1"/>
      <c r="L37" s="1"/>
      <c r="M37" s="1"/>
      <c r="N37" s="1"/>
      <c r="O37" s="1"/>
      <c r="P37" s="1"/>
      <c r="Q37" s="6"/>
      <c r="R37" s="6"/>
      <c r="S37" s="6"/>
    </row>
    <row r="38" spans="1:19" ht="18" customHeight="1">
      <c r="A38" s="2"/>
      <c r="B38" s="2" t="s">
        <v>23</v>
      </c>
      <c r="C38" s="2"/>
      <c r="D38" s="46"/>
      <c r="E38" s="70">
        <v>12293064</v>
      </c>
      <c r="F38" s="82">
        <f>E38/E46</f>
        <v>0.11898847334566569</v>
      </c>
      <c r="G38" s="70">
        <v>198200</v>
      </c>
      <c r="H38" s="66"/>
      <c r="I38" s="74">
        <v>0</v>
      </c>
      <c r="J38" s="1"/>
      <c r="K38" s="1"/>
      <c r="L38" s="1"/>
      <c r="M38" s="1"/>
      <c r="N38" s="1"/>
      <c r="O38" s="1"/>
      <c r="P38" s="1"/>
      <c r="Q38" s="6"/>
      <c r="R38" s="6"/>
      <c r="S38" s="6"/>
    </row>
    <row r="39" spans="1:9" ht="18" customHeight="1">
      <c r="A39" s="2"/>
      <c r="B39" s="2" t="s">
        <v>24</v>
      </c>
      <c r="C39" s="2"/>
      <c r="D39" s="46"/>
      <c r="E39" s="70">
        <v>478803</v>
      </c>
      <c r="F39" s="82">
        <f>E39/E46</f>
        <v>0.004634486406588688</v>
      </c>
      <c r="G39" s="70">
        <v>0</v>
      </c>
      <c r="H39" s="65"/>
      <c r="I39" s="74">
        <v>0</v>
      </c>
    </row>
    <row r="40" spans="1:9" ht="18" customHeight="1">
      <c r="A40" s="2"/>
      <c r="B40" s="2" t="s">
        <v>15</v>
      </c>
      <c r="C40" s="2"/>
      <c r="D40" s="46"/>
      <c r="E40" s="70">
        <v>2348359</v>
      </c>
      <c r="F40" s="82">
        <f>E40/E46</f>
        <v>0.022730513098894966</v>
      </c>
      <c r="G40" s="70">
        <v>0</v>
      </c>
      <c r="H40" s="65"/>
      <c r="I40" s="74">
        <v>0</v>
      </c>
    </row>
    <row r="41" spans="1:9" ht="18" customHeight="1">
      <c r="A41" s="2"/>
      <c r="B41" s="2" t="s">
        <v>16</v>
      </c>
      <c r="C41" s="2"/>
      <c r="D41" s="46"/>
      <c r="E41" s="70">
        <v>159033</v>
      </c>
      <c r="F41" s="82">
        <f>E41/E46</f>
        <v>0.0015393309496787174</v>
      </c>
      <c r="G41" s="70">
        <v>0</v>
      </c>
      <c r="H41" s="65"/>
      <c r="I41" s="74">
        <v>0</v>
      </c>
    </row>
    <row r="42" spans="1:9" ht="18" customHeight="1">
      <c r="A42" s="2"/>
      <c r="B42" s="2" t="s">
        <v>17</v>
      </c>
      <c r="C42" s="2"/>
      <c r="D42" s="46"/>
      <c r="E42" s="70">
        <v>0</v>
      </c>
      <c r="F42" s="82">
        <f>E42/E46</f>
        <v>0</v>
      </c>
      <c r="G42" s="70">
        <v>0</v>
      </c>
      <c r="H42" s="65"/>
      <c r="I42" s="74">
        <v>10355000</v>
      </c>
    </row>
    <row r="43" spans="1:9" ht="18" customHeight="1">
      <c r="A43" s="2"/>
      <c r="B43" s="2" t="s">
        <v>32</v>
      </c>
      <c r="C43" s="2"/>
      <c r="D43" s="46"/>
      <c r="E43" s="70">
        <v>0</v>
      </c>
      <c r="F43" s="82">
        <f>E43/96780350</f>
        <v>0</v>
      </c>
      <c r="G43" s="70">
        <v>0</v>
      </c>
      <c r="H43" s="65"/>
      <c r="I43" s="74">
        <v>0</v>
      </c>
    </row>
    <row r="44" spans="1:9" ht="18" customHeight="1">
      <c r="A44" s="2"/>
      <c r="B44" s="2" t="s">
        <v>37</v>
      </c>
      <c r="C44" s="2"/>
      <c r="D44" s="46"/>
      <c r="E44" s="70">
        <v>966000</v>
      </c>
      <c r="F44" s="82">
        <f>E44/E46</f>
        <v>0.00935022100689568</v>
      </c>
      <c r="G44" s="70">
        <v>0</v>
      </c>
      <c r="H44" s="65"/>
      <c r="I44" s="74">
        <v>0</v>
      </c>
    </row>
    <row r="45" spans="1:9" ht="9.75" customHeight="1" thickBot="1">
      <c r="A45" s="2"/>
      <c r="B45" s="2"/>
      <c r="C45" s="2"/>
      <c r="D45" s="45"/>
      <c r="E45" s="69"/>
      <c r="F45" s="82"/>
      <c r="G45" s="70"/>
      <c r="H45" s="65"/>
      <c r="I45" s="74"/>
    </row>
    <row r="46" spans="1:11" ht="19.5" customHeight="1" thickBot="1">
      <c r="A46" s="2"/>
      <c r="B46" s="88" t="s">
        <v>31</v>
      </c>
      <c r="C46" s="89"/>
      <c r="D46" s="89"/>
      <c r="E46" s="84">
        <f>SUM(E26:E44)</f>
        <v>103313066</v>
      </c>
      <c r="F46" s="82">
        <f>SUM(F26:F45)</f>
        <v>1.0000000231727784</v>
      </c>
      <c r="G46" s="85">
        <f>SUM(G26:G45)</f>
        <v>7824645</v>
      </c>
      <c r="H46" s="63"/>
      <c r="I46" s="86">
        <f>SUM(I26:I45)</f>
        <v>10355000</v>
      </c>
      <c r="J46" s="7"/>
      <c r="K46" s="7"/>
    </row>
    <row r="47" spans="1:11" ht="19.5" customHeight="1" thickBot="1">
      <c r="A47" s="2"/>
      <c r="B47" s="81"/>
      <c r="C47" s="22"/>
      <c r="D47" s="80"/>
      <c r="E47" s="22"/>
      <c r="F47" s="82"/>
      <c r="G47" s="28"/>
      <c r="H47" s="68"/>
      <c r="I47" s="68"/>
      <c r="J47" s="7"/>
      <c r="K47" s="7"/>
    </row>
    <row r="48" spans="1:11" ht="19.5" customHeight="1" thickBot="1">
      <c r="A48" s="2"/>
      <c r="B48" s="90" t="s">
        <v>35</v>
      </c>
      <c r="C48" s="91"/>
      <c r="D48" s="91"/>
      <c r="E48" s="87">
        <f>SUM(E22-E46)</f>
        <v>4926934</v>
      </c>
      <c r="F48" s="100"/>
      <c r="G48" s="85">
        <f>SUM(G22-G46)</f>
        <v>0</v>
      </c>
      <c r="H48" s="67"/>
      <c r="I48" s="85">
        <f>SUM(I22-I46)</f>
        <v>-175000</v>
      </c>
      <c r="J48" s="7"/>
      <c r="K48" s="7"/>
    </row>
    <row r="49" spans="1:11" ht="18" customHeight="1" hidden="1">
      <c r="A49" s="2"/>
      <c r="B49" s="2"/>
      <c r="C49" s="2"/>
      <c r="D49" s="45"/>
      <c r="E49" s="33"/>
      <c r="F49" s="101"/>
      <c r="G49" s="28"/>
      <c r="H49" s="17"/>
      <c r="I49" s="36"/>
      <c r="J49" s="7"/>
      <c r="K49" s="7"/>
    </row>
    <row r="50" spans="1:11" ht="15" customHeight="1" hidden="1">
      <c r="A50" s="2"/>
      <c r="B50" s="20"/>
      <c r="C50" s="19"/>
      <c r="D50" s="48" t="s">
        <v>33</v>
      </c>
      <c r="E50" s="41">
        <v>24000001</v>
      </c>
      <c r="F50" s="101"/>
      <c r="G50" s="42">
        <v>1923992</v>
      </c>
      <c r="H50" s="38"/>
      <c r="I50" s="26">
        <v>1766962</v>
      </c>
      <c r="J50" s="7"/>
      <c r="K50" s="7"/>
    </row>
    <row r="51" spans="1:9" ht="16.5" customHeight="1" hidden="1">
      <c r="A51" s="2"/>
      <c r="B51" s="2"/>
      <c r="C51" s="2"/>
      <c r="D51" s="49" t="s">
        <v>25</v>
      </c>
      <c r="E51" s="33">
        <v>1500000</v>
      </c>
      <c r="F51" s="101"/>
      <c r="G51" s="34">
        <v>-640359</v>
      </c>
      <c r="H51" s="18"/>
      <c r="I51" s="23">
        <v>0</v>
      </c>
    </row>
    <row r="52" spans="1:9" ht="16.5" customHeight="1" hidden="1">
      <c r="A52" s="2"/>
      <c r="B52" s="2"/>
      <c r="C52" s="2"/>
      <c r="D52" s="49" t="s">
        <v>34</v>
      </c>
      <c r="E52" s="33">
        <f>E50+E51</f>
        <v>25500001</v>
      </c>
      <c r="F52" s="101"/>
      <c r="G52" s="28">
        <f>SUM(G50+G51)</f>
        <v>1283633</v>
      </c>
      <c r="H52" s="18"/>
      <c r="I52" s="23">
        <f>I50+I51</f>
        <v>1766962</v>
      </c>
    </row>
    <row r="53" spans="1:9" ht="21" customHeight="1" hidden="1">
      <c r="A53" s="2"/>
      <c r="B53" s="2"/>
      <c r="C53" s="2"/>
      <c r="D53" s="45"/>
      <c r="E53" s="33"/>
      <c r="F53" s="101"/>
      <c r="G53" s="28"/>
      <c r="H53" s="18"/>
      <c r="I53" s="35"/>
    </row>
    <row r="54" spans="1:9" ht="17.25" hidden="1">
      <c r="A54" s="2"/>
      <c r="B54" s="21" t="s">
        <v>30</v>
      </c>
      <c r="C54" s="24"/>
      <c r="D54" s="50"/>
      <c r="E54" s="21">
        <f>E48+E52</f>
        <v>30426935</v>
      </c>
      <c r="F54" s="101"/>
      <c r="G54" s="37">
        <f>G48+G52</f>
        <v>1283633</v>
      </c>
      <c r="H54" s="18"/>
      <c r="I54" s="27">
        <f>I48+I52</f>
        <v>1591962</v>
      </c>
    </row>
    <row r="55" spans="1:9" ht="20.25">
      <c r="A55" s="1"/>
      <c r="B55" s="2"/>
      <c r="C55" s="12"/>
      <c r="D55" s="51"/>
      <c r="E55" s="30"/>
      <c r="F55" s="82"/>
      <c r="G55" s="31"/>
      <c r="H55" s="40"/>
      <c r="I55" s="32"/>
    </row>
    <row r="56" spans="1:9" ht="20.25">
      <c r="A56" s="1"/>
      <c r="B56" s="2"/>
      <c r="C56" s="12"/>
      <c r="D56" s="52"/>
      <c r="E56" s="22"/>
      <c r="F56" s="102"/>
      <c r="G56" s="28"/>
      <c r="H56" s="40"/>
      <c r="I56" s="29"/>
    </row>
    <row r="57" spans="1:7" ht="18">
      <c r="A57" s="5"/>
      <c r="B57" s="2"/>
      <c r="C57" s="2"/>
      <c r="D57" s="45"/>
      <c r="E57" s="2"/>
      <c r="F57" s="99"/>
      <c r="G57" s="16"/>
    </row>
    <row r="58" spans="1:7" ht="18">
      <c r="A58" s="1"/>
      <c r="B58" s="9"/>
      <c r="C58" s="9"/>
      <c r="D58" s="46"/>
      <c r="E58" s="9"/>
      <c r="F58" s="103"/>
      <c r="G58" s="25"/>
    </row>
    <row r="59" spans="1:7" ht="15">
      <c r="A59" s="1"/>
      <c r="B59" s="7"/>
      <c r="C59" s="7"/>
      <c r="D59" s="53"/>
      <c r="E59" s="7"/>
      <c r="F59" s="104"/>
      <c r="G59" s="10"/>
    </row>
    <row r="60" spans="1:7" ht="15">
      <c r="A60" s="1"/>
      <c r="B60" s="7"/>
      <c r="C60" s="7"/>
      <c r="D60" s="53"/>
      <c r="E60" s="7"/>
      <c r="F60" s="104"/>
      <c r="G60" s="7"/>
    </row>
    <row r="61" spans="1:7" ht="15">
      <c r="A61" s="1"/>
      <c r="B61" s="7"/>
      <c r="C61" s="7"/>
      <c r="D61" s="53"/>
      <c r="E61" s="7"/>
      <c r="F61" s="104"/>
      <c r="G61" s="7"/>
    </row>
    <row r="62" spans="1:7" ht="15">
      <c r="A62" s="1"/>
      <c r="B62" s="7"/>
      <c r="C62" s="7"/>
      <c r="D62" s="53"/>
      <c r="E62" s="7"/>
      <c r="F62" s="104"/>
      <c r="G62" s="7"/>
    </row>
    <row r="63" spans="1:7" ht="15">
      <c r="A63" s="1"/>
      <c r="B63" s="7"/>
      <c r="C63" s="7"/>
      <c r="D63" s="53"/>
      <c r="E63" s="7"/>
      <c r="F63" s="104"/>
      <c r="G63" s="7"/>
    </row>
    <row r="64" spans="1:7" ht="18">
      <c r="A64" s="1"/>
      <c r="B64" s="2"/>
      <c r="C64" s="2"/>
      <c r="D64" s="45"/>
      <c r="E64" s="7"/>
      <c r="F64" s="104"/>
      <c r="G64" s="7"/>
    </row>
    <row r="65" spans="1:7" ht="18">
      <c r="A65" s="1"/>
      <c r="B65" s="2"/>
      <c r="C65" s="2"/>
      <c r="D65" s="45"/>
      <c r="E65" s="7"/>
      <c r="F65" s="104"/>
      <c r="G65" s="7"/>
    </row>
    <row r="66" spans="1:7" ht="18">
      <c r="A66" s="1"/>
      <c r="B66" s="2"/>
      <c r="C66" s="2"/>
      <c r="D66" s="45"/>
      <c r="E66" s="7"/>
      <c r="F66" s="104"/>
      <c r="G66" s="7"/>
    </row>
    <row r="67" spans="1:7" ht="18">
      <c r="A67" s="1"/>
      <c r="B67" s="2"/>
      <c r="C67" s="2"/>
      <c r="D67" s="45"/>
      <c r="E67" s="7"/>
      <c r="F67" s="104"/>
      <c r="G67" s="7"/>
    </row>
    <row r="68" spans="1:7" ht="18">
      <c r="A68" s="1"/>
      <c r="B68" s="2"/>
      <c r="C68" s="2"/>
      <c r="D68" s="45"/>
      <c r="E68" s="7"/>
      <c r="F68" s="104"/>
      <c r="G68" s="7"/>
    </row>
    <row r="69" spans="1:7" ht="18">
      <c r="A69" s="1"/>
      <c r="B69" s="2"/>
      <c r="C69" s="2"/>
      <c r="D69" s="45"/>
      <c r="E69" s="7"/>
      <c r="F69" s="104"/>
      <c r="G69" s="7"/>
    </row>
    <row r="70" spans="1:7" ht="18">
      <c r="A70" s="1"/>
      <c r="B70" s="2"/>
      <c r="C70" s="2"/>
      <c r="D70" s="45"/>
      <c r="E70" s="7"/>
      <c r="F70" s="104"/>
      <c r="G70" s="7"/>
    </row>
    <row r="71" spans="1:7" ht="18">
      <c r="A71" s="1"/>
      <c r="B71" s="2"/>
      <c r="C71" s="2"/>
      <c r="D71" s="45"/>
      <c r="E71" s="7"/>
      <c r="F71" s="104"/>
      <c r="G71" s="7"/>
    </row>
    <row r="72" spans="5:7" ht="15">
      <c r="E72" s="11"/>
      <c r="F72" s="105"/>
      <c r="G72" s="11"/>
    </row>
    <row r="73" spans="5:7" ht="15">
      <c r="E73" s="11"/>
      <c r="F73" s="105"/>
      <c r="G73" s="11"/>
    </row>
    <row r="74" spans="5:7" ht="15">
      <c r="E74" s="11"/>
      <c r="F74" s="105"/>
      <c r="G74" s="11"/>
    </row>
    <row r="75" spans="5:7" ht="15">
      <c r="E75" s="11"/>
      <c r="F75" s="105"/>
      <c r="G75" s="11"/>
    </row>
    <row r="76" spans="5:7" ht="15">
      <c r="E76" s="11"/>
      <c r="F76" s="105"/>
      <c r="G76" s="11"/>
    </row>
    <row r="77" spans="5:7" ht="15">
      <c r="E77" s="11"/>
      <c r="F77" s="105"/>
      <c r="G77" s="11"/>
    </row>
    <row r="78" spans="5:7" ht="15">
      <c r="E78" s="11"/>
      <c r="F78" s="105"/>
      <c r="G78" s="11"/>
    </row>
    <row r="79" spans="5:7" ht="15">
      <c r="E79" s="11"/>
      <c r="F79" s="105"/>
      <c r="G79" s="11"/>
    </row>
    <row r="80" spans="5:7" ht="15">
      <c r="E80" s="11"/>
      <c r="F80" s="105"/>
      <c r="G80" s="11"/>
    </row>
    <row r="81" spans="5:7" ht="15">
      <c r="E81" s="11"/>
      <c r="F81" s="105"/>
      <c r="G81" s="11"/>
    </row>
    <row r="82" spans="5:7" ht="15">
      <c r="E82" s="11"/>
      <c r="F82" s="105"/>
      <c r="G82" s="11"/>
    </row>
    <row r="83" spans="5:7" ht="15">
      <c r="E83" s="11"/>
      <c r="F83" s="105"/>
      <c r="G83" s="11"/>
    </row>
    <row r="84" spans="5:7" ht="15">
      <c r="E84" s="11"/>
      <c r="F84" s="105"/>
      <c r="G84" s="11"/>
    </row>
    <row r="85" spans="5:7" ht="15">
      <c r="E85" s="11"/>
      <c r="F85" s="105"/>
      <c r="G85" s="11"/>
    </row>
    <row r="86" spans="5:7" ht="15">
      <c r="E86" s="11"/>
      <c r="F86" s="105"/>
      <c r="G86" s="11"/>
    </row>
    <row r="87" spans="5:7" ht="15">
      <c r="E87" s="11"/>
      <c r="F87" s="105"/>
      <c r="G87" s="11"/>
    </row>
    <row r="88" spans="5:7" ht="15">
      <c r="E88" s="11"/>
      <c r="F88" s="105"/>
      <c r="G88" s="11"/>
    </row>
    <row r="89" spans="5:7" ht="15">
      <c r="E89" s="11"/>
      <c r="F89" s="105"/>
      <c r="G89" s="11"/>
    </row>
    <row r="90" spans="5:7" ht="15">
      <c r="E90" s="11"/>
      <c r="F90" s="105"/>
      <c r="G90" s="11"/>
    </row>
    <row r="91" spans="5:7" ht="15">
      <c r="E91" s="11"/>
      <c r="F91" s="105"/>
      <c r="G91" s="11"/>
    </row>
    <row r="92" spans="5:7" ht="15">
      <c r="E92" s="11"/>
      <c r="F92" s="105"/>
      <c r="G92" s="11"/>
    </row>
    <row r="93" spans="5:7" ht="15">
      <c r="E93" s="11"/>
      <c r="F93" s="105"/>
      <c r="G93" s="11"/>
    </row>
    <row r="94" spans="5:7" ht="15">
      <c r="E94" s="11"/>
      <c r="F94" s="105"/>
      <c r="G94" s="11"/>
    </row>
    <row r="95" spans="5:7" ht="15">
      <c r="E95" s="11"/>
      <c r="F95" s="105"/>
      <c r="G95" s="11"/>
    </row>
    <row r="96" spans="5:7" ht="15">
      <c r="E96" s="11"/>
      <c r="F96" s="105"/>
      <c r="G96" s="11"/>
    </row>
    <row r="97" spans="5:7" ht="15">
      <c r="E97" s="11"/>
      <c r="F97" s="105"/>
      <c r="G97" s="11"/>
    </row>
    <row r="98" spans="5:7" ht="15">
      <c r="E98" s="11"/>
      <c r="F98" s="105"/>
      <c r="G98" s="11"/>
    </row>
    <row r="99" spans="5:7" ht="15">
      <c r="E99" s="11"/>
      <c r="F99" s="105"/>
      <c r="G99" s="11"/>
    </row>
    <row r="100" spans="5:7" ht="15">
      <c r="E100" s="11"/>
      <c r="F100" s="105"/>
      <c r="G100" s="11"/>
    </row>
    <row r="101" spans="5:7" ht="15">
      <c r="E101" s="11"/>
      <c r="F101" s="105"/>
      <c r="G101" s="11"/>
    </row>
    <row r="102" spans="5:7" ht="15">
      <c r="E102" s="11"/>
      <c r="F102" s="105"/>
      <c r="G102" s="11"/>
    </row>
    <row r="103" spans="5:7" ht="15">
      <c r="E103" s="11"/>
      <c r="F103" s="105"/>
      <c r="G103" s="11"/>
    </row>
    <row r="104" spans="5:7" ht="15">
      <c r="E104" s="11"/>
      <c r="F104" s="105"/>
      <c r="G104" s="11"/>
    </row>
    <row r="105" spans="5:7" ht="15">
      <c r="E105" s="11"/>
      <c r="F105" s="105"/>
      <c r="G105" s="11"/>
    </row>
    <row r="106" spans="5:7" ht="15">
      <c r="E106" s="11"/>
      <c r="F106" s="105"/>
      <c r="G106" s="11"/>
    </row>
    <row r="107" spans="5:7" ht="15">
      <c r="E107" s="11"/>
      <c r="F107" s="105"/>
      <c r="G107" s="11"/>
    </row>
    <row r="108" spans="5:7" ht="15">
      <c r="E108" s="11"/>
      <c r="F108" s="105"/>
      <c r="G108" s="11"/>
    </row>
    <row r="109" spans="5:7" ht="15">
      <c r="E109" s="11"/>
      <c r="F109" s="105"/>
      <c r="G109" s="11"/>
    </row>
    <row r="110" spans="5:7" ht="15">
      <c r="E110" s="11"/>
      <c r="F110" s="105"/>
      <c r="G110" s="11"/>
    </row>
    <row r="111" spans="5:7" ht="15">
      <c r="E111" s="11"/>
      <c r="F111" s="105"/>
      <c r="G111" s="11"/>
    </row>
    <row r="112" spans="5:7" ht="15">
      <c r="E112" s="11"/>
      <c r="F112" s="105"/>
      <c r="G112" s="11"/>
    </row>
    <row r="113" spans="5:7" ht="15">
      <c r="E113" s="11"/>
      <c r="F113" s="105"/>
      <c r="G113" s="11"/>
    </row>
    <row r="114" spans="5:7" ht="15">
      <c r="E114" s="11"/>
      <c r="F114" s="105"/>
      <c r="G114" s="11"/>
    </row>
    <row r="115" spans="5:7" ht="15">
      <c r="E115" s="11"/>
      <c r="F115" s="105"/>
      <c r="G115" s="11"/>
    </row>
    <row r="116" spans="5:7" ht="15">
      <c r="E116" s="11"/>
      <c r="F116" s="105"/>
      <c r="G116" s="11"/>
    </row>
    <row r="117" spans="5:7" ht="15">
      <c r="E117" s="11"/>
      <c r="F117" s="105"/>
      <c r="G117" s="11"/>
    </row>
    <row r="118" spans="5:7" ht="15">
      <c r="E118" s="11"/>
      <c r="F118" s="105"/>
      <c r="G118" s="11"/>
    </row>
    <row r="119" spans="5:7" ht="15">
      <c r="E119" s="11"/>
      <c r="F119" s="105"/>
      <c r="G119" s="11"/>
    </row>
    <row r="120" spans="5:7" ht="15">
      <c r="E120" s="11"/>
      <c r="F120" s="105"/>
      <c r="G120" s="11"/>
    </row>
    <row r="121" spans="5:7" ht="15">
      <c r="E121" s="11"/>
      <c r="F121" s="105"/>
      <c r="G121" s="11"/>
    </row>
    <row r="122" spans="5:7" ht="15">
      <c r="E122" s="11"/>
      <c r="F122" s="105"/>
      <c r="G122" s="11"/>
    </row>
    <row r="123" spans="5:7" ht="15">
      <c r="E123" s="11"/>
      <c r="F123" s="105"/>
      <c r="G123" s="11"/>
    </row>
    <row r="124" spans="5:7" ht="15">
      <c r="E124" s="11"/>
      <c r="F124" s="105"/>
      <c r="G124" s="11"/>
    </row>
    <row r="125" spans="5:7" ht="15">
      <c r="E125" s="11"/>
      <c r="F125" s="105"/>
      <c r="G125" s="11"/>
    </row>
    <row r="126" spans="5:7" ht="15">
      <c r="E126" s="11"/>
      <c r="F126" s="105"/>
      <c r="G126" s="11"/>
    </row>
    <row r="127" spans="5:7" ht="15">
      <c r="E127" s="11"/>
      <c r="F127" s="105"/>
      <c r="G127" s="11"/>
    </row>
    <row r="128" spans="5:7" ht="15">
      <c r="E128" s="11"/>
      <c r="F128" s="105"/>
      <c r="G128" s="11"/>
    </row>
    <row r="129" spans="5:7" ht="15">
      <c r="E129" s="11"/>
      <c r="F129" s="105"/>
      <c r="G129" s="11"/>
    </row>
    <row r="130" spans="5:7" ht="15">
      <c r="E130" s="11"/>
      <c r="F130" s="105"/>
      <c r="G130" s="11"/>
    </row>
    <row r="131" spans="5:7" ht="15">
      <c r="E131" s="11"/>
      <c r="F131" s="105"/>
      <c r="G131" s="11"/>
    </row>
    <row r="132" spans="5:7" ht="15">
      <c r="E132" s="11"/>
      <c r="F132" s="105"/>
      <c r="G132" s="11"/>
    </row>
    <row r="133" spans="5:7" ht="15">
      <c r="E133" s="11"/>
      <c r="F133" s="105"/>
      <c r="G133" s="11"/>
    </row>
    <row r="134" spans="5:7" ht="15">
      <c r="E134" s="11"/>
      <c r="F134" s="105"/>
      <c r="G134" s="11"/>
    </row>
    <row r="135" spans="5:7" ht="15">
      <c r="E135" s="11"/>
      <c r="F135" s="105"/>
      <c r="G135" s="11"/>
    </row>
    <row r="136" spans="5:7" ht="15">
      <c r="E136" s="11"/>
      <c r="F136" s="105"/>
      <c r="G136" s="11"/>
    </row>
    <row r="137" spans="5:7" ht="15">
      <c r="E137" s="11"/>
      <c r="F137" s="105"/>
      <c r="G137" s="11"/>
    </row>
    <row r="138" spans="5:7" ht="15">
      <c r="E138" s="11"/>
      <c r="F138" s="105"/>
      <c r="G138" s="11"/>
    </row>
    <row r="139" spans="5:7" ht="15">
      <c r="E139" s="11"/>
      <c r="F139" s="105"/>
      <c r="G139" s="11"/>
    </row>
    <row r="140" spans="5:7" ht="15">
      <c r="E140" s="11"/>
      <c r="F140" s="105"/>
      <c r="G140" s="11"/>
    </row>
    <row r="141" spans="5:7" ht="15">
      <c r="E141" s="11"/>
      <c r="F141" s="105"/>
      <c r="G141" s="11"/>
    </row>
    <row r="142" spans="5:7" ht="15">
      <c r="E142" s="11"/>
      <c r="F142" s="105"/>
      <c r="G142" s="11"/>
    </row>
    <row r="143" spans="5:7" ht="15">
      <c r="E143" s="11"/>
      <c r="F143" s="105"/>
      <c r="G143" s="11"/>
    </row>
    <row r="144" spans="5:7" ht="15">
      <c r="E144" s="11"/>
      <c r="F144" s="105"/>
      <c r="G144" s="11"/>
    </row>
    <row r="145" spans="5:7" ht="15">
      <c r="E145" s="11"/>
      <c r="F145" s="105"/>
      <c r="G145" s="11"/>
    </row>
    <row r="146" spans="5:7" ht="15">
      <c r="E146" s="11"/>
      <c r="F146" s="105"/>
      <c r="G146" s="11"/>
    </row>
    <row r="147" spans="5:7" ht="15">
      <c r="E147" s="11"/>
      <c r="F147" s="105"/>
      <c r="G147" s="11"/>
    </row>
    <row r="148" spans="5:7" ht="15">
      <c r="E148" s="11"/>
      <c r="F148" s="105"/>
      <c r="G148" s="11"/>
    </row>
    <row r="149" spans="5:7" ht="15">
      <c r="E149" s="11"/>
      <c r="F149" s="105"/>
      <c r="G149" s="11"/>
    </row>
    <row r="150" spans="5:7" ht="15">
      <c r="E150" s="11"/>
      <c r="F150" s="105"/>
      <c r="G150" s="11"/>
    </row>
    <row r="151" spans="5:7" ht="15">
      <c r="E151" s="11"/>
      <c r="F151" s="105"/>
      <c r="G151" s="11"/>
    </row>
    <row r="152" spans="5:7" ht="15">
      <c r="E152" s="11"/>
      <c r="F152" s="105"/>
      <c r="G152" s="11"/>
    </row>
    <row r="153" spans="5:7" ht="15">
      <c r="E153" s="11"/>
      <c r="F153" s="105"/>
      <c r="G153" s="11"/>
    </row>
    <row r="154" spans="5:7" ht="15">
      <c r="E154" s="11"/>
      <c r="F154" s="105"/>
      <c r="G154" s="11"/>
    </row>
    <row r="155" spans="5:7" ht="15">
      <c r="E155" s="11"/>
      <c r="F155" s="105"/>
      <c r="G155" s="11"/>
    </row>
    <row r="156" spans="5:7" ht="15">
      <c r="E156" s="11"/>
      <c r="F156" s="105"/>
      <c r="G156" s="11"/>
    </row>
    <row r="157" spans="5:7" ht="15">
      <c r="E157" s="11"/>
      <c r="F157" s="105"/>
      <c r="G157" s="11"/>
    </row>
    <row r="158" spans="5:7" ht="15">
      <c r="E158" s="11"/>
      <c r="F158" s="105"/>
      <c r="G158" s="11"/>
    </row>
    <row r="159" spans="5:7" ht="15">
      <c r="E159" s="11"/>
      <c r="F159" s="105"/>
      <c r="G159" s="11"/>
    </row>
    <row r="160" spans="5:7" ht="15">
      <c r="E160" s="11"/>
      <c r="F160" s="105"/>
      <c r="G160" s="11"/>
    </row>
    <row r="161" spans="5:7" ht="15">
      <c r="E161" s="11"/>
      <c r="F161" s="105"/>
      <c r="G161" s="11"/>
    </row>
    <row r="162" spans="5:7" ht="15">
      <c r="E162" s="11"/>
      <c r="F162" s="105"/>
      <c r="G162" s="11"/>
    </row>
    <row r="163" spans="5:7" ht="15">
      <c r="E163" s="11"/>
      <c r="F163" s="105"/>
      <c r="G163" s="11"/>
    </row>
    <row r="164" spans="5:7" ht="15">
      <c r="E164" s="11"/>
      <c r="F164" s="105"/>
      <c r="G164" s="11"/>
    </row>
    <row r="165" spans="5:7" ht="15">
      <c r="E165" s="11"/>
      <c r="F165" s="105"/>
      <c r="G165" s="11"/>
    </row>
    <row r="166" spans="5:7" ht="15">
      <c r="E166" s="11"/>
      <c r="F166" s="105"/>
      <c r="G166" s="11"/>
    </row>
    <row r="167" spans="5:7" ht="15">
      <c r="E167" s="11"/>
      <c r="F167" s="105"/>
      <c r="G167" s="11"/>
    </row>
    <row r="168" spans="5:7" ht="15">
      <c r="E168" s="11"/>
      <c r="F168" s="105"/>
      <c r="G168" s="11"/>
    </row>
    <row r="169" spans="5:7" ht="15">
      <c r="E169" s="11"/>
      <c r="F169" s="105"/>
      <c r="G169" s="11"/>
    </row>
    <row r="170" spans="5:7" ht="15">
      <c r="E170" s="11"/>
      <c r="F170" s="105"/>
      <c r="G170" s="11"/>
    </row>
    <row r="171" spans="5:7" ht="15">
      <c r="E171" s="11"/>
      <c r="F171" s="105"/>
      <c r="G171" s="11"/>
    </row>
    <row r="172" spans="5:7" ht="15">
      <c r="E172" s="11"/>
      <c r="F172" s="105"/>
      <c r="G172" s="11"/>
    </row>
    <row r="173" spans="5:7" ht="15">
      <c r="E173" s="11"/>
      <c r="F173" s="105"/>
      <c r="G173" s="11"/>
    </row>
    <row r="174" spans="5:7" ht="15">
      <c r="E174" s="11"/>
      <c r="F174" s="105"/>
      <c r="G174" s="11"/>
    </row>
    <row r="175" spans="5:7" ht="15">
      <c r="E175" s="11"/>
      <c r="F175" s="105"/>
      <c r="G175" s="11"/>
    </row>
    <row r="176" spans="5:7" ht="15">
      <c r="E176" s="11"/>
      <c r="F176" s="105"/>
      <c r="G176" s="11"/>
    </row>
    <row r="177" spans="5:7" ht="15">
      <c r="E177" s="11"/>
      <c r="F177" s="105"/>
      <c r="G177" s="11"/>
    </row>
    <row r="178" spans="5:7" ht="15">
      <c r="E178" s="11"/>
      <c r="F178" s="105"/>
      <c r="G178" s="11"/>
    </row>
    <row r="179" spans="5:7" ht="15">
      <c r="E179" s="11"/>
      <c r="F179" s="105"/>
      <c r="G179" s="11"/>
    </row>
    <row r="180" spans="5:7" ht="15">
      <c r="E180" s="11"/>
      <c r="F180" s="105"/>
      <c r="G180" s="11"/>
    </row>
    <row r="181" spans="5:7" ht="15">
      <c r="E181" s="11"/>
      <c r="F181" s="105"/>
      <c r="G181" s="11"/>
    </row>
    <row r="182" spans="5:7" ht="15">
      <c r="E182" s="11"/>
      <c r="F182" s="105"/>
      <c r="G182" s="11"/>
    </row>
    <row r="183" spans="5:7" ht="15">
      <c r="E183" s="11"/>
      <c r="F183" s="105"/>
      <c r="G183" s="11"/>
    </row>
    <row r="184" spans="5:7" ht="15">
      <c r="E184" s="11"/>
      <c r="F184" s="105"/>
      <c r="G184" s="11"/>
    </row>
    <row r="185" spans="5:7" ht="15">
      <c r="E185" s="11"/>
      <c r="F185" s="105"/>
      <c r="G185" s="11"/>
    </row>
    <row r="186" spans="5:7" ht="15">
      <c r="E186" s="11"/>
      <c r="F186" s="105"/>
      <c r="G186" s="11"/>
    </row>
    <row r="187" spans="5:7" ht="15">
      <c r="E187" s="11"/>
      <c r="F187" s="105"/>
      <c r="G187" s="11"/>
    </row>
    <row r="188" spans="5:7" ht="15">
      <c r="E188" s="11"/>
      <c r="F188" s="105"/>
      <c r="G188" s="11"/>
    </row>
    <row r="189" spans="5:7" ht="15">
      <c r="E189" s="11"/>
      <c r="F189" s="105"/>
      <c r="G189" s="11"/>
    </row>
    <row r="190" spans="5:7" ht="15">
      <c r="E190" s="11"/>
      <c r="F190" s="105"/>
      <c r="G190" s="11"/>
    </row>
    <row r="191" spans="5:7" ht="15">
      <c r="E191" s="11"/>
      <c r="F191" s="105"/>
      <c r="G191" s="11"/>
    </row>
    <row r="192" spans="5:7" ht="15">
      <c r="E192" s="11"/>
      <c r="F192" s="105"/>
      <c r="G192" s="11"/>
    </row>
    <row r="193" spans="5:7" ht="15">
      <c r="E193" s="11"/>
      <c r="F193" s="105"/>
      <c r="G193" s="11"/>
    </row>
    <row r="194" spans="5:7" ht="15">
      <c r="E194" s="11"/>
      <c r="F194" s="105"/>
      <c r="G194" s="11"/>
    </row>
    <row r="195" spans="5:7" ht="15">
      <c r="E195" s="11"/>
      <c r="F195" s="105"/>
      <c r="G195" s="11"/>
    </row>
    <row r="196" spans="5:7" ht="15">
      <c r="E196" s="11"/>
      <c r="F196" s="105"/>
      <c r="G196" s="11"/>
    </row>
    <row r="197" spans="5:7" ht="15">
      <c r="E197" s="11"/>
      <c r="F197" s="105"/>
      <c r="G197" s="11"/>
    </row>
    <row r="198" spans="5:7" ht="15">
      <c r="E198" s="11"/>
      <c r="F198" s="105"/>
      <c r="G198" s="11"/>
    </row>
    <row r="199" spans="5:7" ht="15">
      <c r="E199" s="11"/>
      <c r="F199" s="105"/>
      <c r="G199" s="11"/>
    </row>
    <row r="200" spans="5:7" ht="15">
      <c r="E200" s="11"/>
      <c r="F200" s="105"/>
      <c r="G200" s="11"/>
    </row>
    <row r="201" spans="5:7" ht="15">
      <c r="E201" s="11"/>
      <c r="F201" s="105"/>
      <c r="G201" s="11"/>
    </row>
    <row r="202" spans="5:7" ht="15">
      <c r="E202" s="11"/>
      <c r="F202" s="105"/>
      <c r="G202" s="11"/>
    </row>
    <row r="203" spans="5:7" ht="15">
      <c r="E203" s="11"/>
      <c r="F203" s="105"/>
      <c r="G203" s="11"/>
    </row>
    <row r="204" spans="5:7" ht="15">
      <c r="E204" s="11"/>
      <c r="F204" s="105"/>
      <c r="G204" s="11"/>
    </row>
    <row r="205" spans="5:7" ht="15">
      <c r="E205" s="11"/>
      <c r="F205" s="105"/>
      <c r="G205" s="11"/>
    </row>
    <row r="206" spans="5:7" ht="15">
      <c r="E206" s="11"/>
      <c r="F206" s="105"/>
      <c r="G206" s="11"/>
    </row>
    <row r="207" spans="5:7" ht="15">
      <c r="E207" s="11"/>
      <c r="F207" s="105"/>
      <c r="G207" s="11"/>
    </row>
    <row r="208" spans="5:7" ht="15">
      <c r="E208" s="11"/>
      <c r="F208" s="105"/>
      <c r="G208" s="11"/>
    </row>
    <row r="209" spans="5:7" ht="15">
      <c r="E209" s="11"/>
      <c r="F209" s="105"/>
      <c r="G209" s="11"/>
    </row>
    <row r="210" spans="5:7" ht="15">
      <c r="E210" s="11"/>
      <c r="F210" s="105"/>
      <c r="G210" s="11"/>
    </row>
    <row r="211" spans="5:7" ht="15">
      <c r="E211" s="11"/>
      <c r="F211" s="105"/>
      <c r="G211" s="11"/>
    </row>
    <row r="212" spans="5:7" ht="15">
      <c r="E212" s="11"/>
      <c r="F212" s="105"/>
      <c r="G212" s="11"/>
    </row>
    <row r="213" spans="5:7" ht="15">
      <c r="E213" s="11"/>
      <c r="F213" s="105"/>
      <c r="G213" s="11"/>
    </row>
    <row r="214" spans="5:7" ht="15">
      <c r="E214" s="11"/>
      <c r="F214" s="105"/>
      <c r="G214" s="11"/>
    </row>
    <row r="215" spans="5:7" ht="15">
      <c r="E215" s="11"/>
      <c r="F215" s="105"/>
      <c r="G215" s="11"/>
    </row>
    <row r="216" spans="5:7" ht="15">
      <c r="E216" s="11"/>
      <c r="F216" s="105"/>
      <c r="G216" s="11"/>
    </row>
    <row r="217" spans="5:7" ht="15">
      <c r="E217" s="11"/>
      <c r="F217" s="105"/>
      <c r="G217" s="11"/>
    </row>
    <row r="218" spans="5:7" ht="15">
      <c r="E218" s="11"/>
      <c r="F218" s="105"/>
      <c r="G218" s="11"/>
    </row>
    <row r="219" spans="5:7" ht="15">
      <c r="E219" s="11"/>
      <c r="F219" s="105"/>
      <c r="G219" s="11"/>
    </row>
    <row r="220" spans="5:7" ht="15">
      <c r="E220" s="11"/>
      <c r="F220" s="105"/>
      <c r="G220" s="11"/>
    </row>
    <row r="221" spans="5:7" ht="15">
      <c r="E221" s="11"/>
      <c r="F221" s="105"/>
      <c r="G221" s="11"/>
    </row>
    <row r="222" spans="5:7" ht="15">
      <c r="E222" s="11"/>
      <c r="F222" s="105"/>
      <c r="G222" s="11"/>
    </row>
    <row r="223" spans="5:7" ht="15">
      <c r="E223" s="11"/>
      <c r="F223" s="105"/>
      <c r="G223" s="11"/>
    </row>
    <row r="224" spans="5:7" ht="15">
      <c r="E224" s="11"/>
      <c r="F224" s="105"/>
      <c r="G224" s="11"/>
    </row>
    <row r="225" spans="5:7" ht="15">
      <c r="E225" s="11"/>
      <c r="F225" s="105"/>
      <c r="G225" s="11"/>
    </row>
    <row r="226" spans="5:7" ht="15">
      <c r="E226" s="11"/>
      <c r="F226" s="105"/>
      <c r="G226" s="11"/>
    </row>
    <row r="227" spans="5:7" ht="15">
      <c r="E227" s="11"/>
      <c r="F227" s="105"/>
      <c r="G227" s="11"/>
    </row>
    <row r="228" spans="5:7" ht="15">
      <c r="E228" s="11"/>
      <c r="F228" s="105"/>
      <c r="G228" s="11"/>
    </row>
    <row r="229" spans="5:7" ht="15">
      <c r="E229" s="11"/>
      <c r="F229" s="105"/>
      <c r="G229" s="11"/>
    </row>
    <row r="230" spans="5:7" ht="15">
      <c r="E230" s="11"/>
      <c r="F230" s="105"/>
      <c r="G230" s="11"/>
    </row>
    <row r="231" spans="5:7" ht="15">
      <c r="E231" s="11"/>
      <c r="F231" s="105"/>
      <c r="G231" s="11"/>
    </row>
    <row r="232" spans="5:7" ht="15">
      <c r="E232" s="11"/>
      <c r="F232" s="105"/>
      <c r="G232" s="11"/>
    </row>
    <row r="233" spans="5:7" ht="15">
      <c r="E233" s="11"/>
      <c r="F233" s="105"/>
      <c r="G233" s="11"/>
    </row>
    <row r="234" spans="5:7" ht="15">
      <c r="E234" s="11"/>
      <c r="F234" s="105"/>
      <c r="G234" s="11"/>
    </row>
    <row r="235" spans="5:7" ht="15">
      <c r="E235" s="11"/>
      <c r="F235" s="105"/>
      <c r="G235" s="11"/>
    </row>
    <row r="236" spans="5:7" ht="15">
      <c r="E236" s="11"/>
      <c r="F236" s="105"/>
      <c r="G236" s="11"/>
    </row>
    <row r="237" spans="5:7" ht="15">
      <c r="E237" s="11"/>
      <c r="F237" s="105"/>
      <c r="G237" s="11"/>
    </row>
    <row r="238" spans="5:7" ht="15">
      <c r="E238" s="11"/>
      <c r="F238" s="105"/>
      <c r="G238" s="11"/>
    </row>
    <row r="239" spans="5:7" ht="15">
      <c r="E239" s="11"/>
      <c r="F239" s="105"/>
      <c r="G239" s="11"/>
    </row>
    <row r="240" spans="5:7" ht="15">
      <c r="E240" s="11"/>
      <c r="F240" s="105"/>
      <c r="G240" s="11"/>
    </row>
    <row r="241" spans="5:7" ht="15">
      <c r="E241" s="11"/>
      <c r="F241" s="105"/>
      <c r="G241" s="11"/>
    </row>
    <row r="242" spans="5:7" ht="15">
      <c r="E242" s="11"/>
      <c r="F242" s="105"/>
      <c r="G242" s="11"/>
    </row>
    <row r="243" spans="5:7" ht="15">
      <c r="E243" s="11"/>
      <c r="F243" s="105"/>
      <c r="G243" s="11"/>
    </row>
    <row r="244" spans="5:7" ht="15">
      <c r="E244" s="11"/>
      <c r="F244" s="105"/>
      <c r="G244" s="11"/>
    </row>
    <row r="245" spans="5:7" ht="15">
      <c r="E245" s="11"/>
      <c r="F245" s="105"/>
      <c r="G245" s="11"/>
    </row>
    <row r="246" spans="5:7" ht="15">
      <c r="E246" s="11"/>
      <c r="F246" s="105"/>
      <c r="G246" s="11"/>
    </row>
    <row r="247" spans="5:7" ht="15">
      <c r="E247" s="11"/>
      <c r="F247" s="105"/>
      <c r="G247" s="11"/>
    </row>
    <row r="248" spans="5:7" ht="15">
      <c r="E248" s="11"/>
      <c r="F248" s="105"/>
      <c r="G248" s="11"/>
    </row>
    <row r="249" spans="5:7" ht="15">
      <c r="E249" s="11"/>
      <c r="F249" s="105"/>
      <c r="G249" s="11"/>
    </row>
    <row r="250" spans="5:7" ht="15">
      <c r="E250" s="11"/>
      <c r="F250" s="105"/>
      <c r="G250" s="11"/>
    </row>
    <row r="251" spans="5:7" ht="15">
      <c r="E251" s="11"/>
      <c r="F251" s="105"/>
      <c r="G251" s="11"/>
    </row>
    <row r="252" spans="5:7" ht="15">
      <c r="E252" s="11"/>
      <c r="F252" s="105"/>
      <c r="G252" s="11"/>
    </row>
    <row r="253" spans="5:7" ht="15">
      <c r="E253" s="11"/>
      <c r="F253" s="105"/>
      <c r="G253" s="11"/>
    </row>
    <row r="254" spans="5:7" ht="15">
      <c r="E254" s="11"/>
      <c r="F254" s="105"/>
      <c r="G254" s="11"/>
    </row>
    <row r="255" spans="5:7" ht="15">
      <c r="E255" s="11"/>
      <c r="F255" s="105"/>
      <c r="G255" s="11"/>
    </row>
    <row r="256" spans="5:7" ht="15">
      <c r="E256" s="11"/>
      <c r="F256" s="105"/>
      <c r="G256" s="11"/>
    </row>
    <row r="257" spans="5:7" ht="15">
      <c r="E257" s="11"/>
      <c r="F257" s="105"/>
      <c r="G257" s="11"/>
    </row>
    <row r="258" spans="5:7" ht="15">
      <c r="E258" s="11"/>
      <c r="F258" s="105"/>
      <c r="G258" s="11"/>
    </row>
    <row r="259" spans="5:7" ht="15">
      <c r="E259" s="11"/>
      <c r="F259" s="105"/>
      <c r="G259" s="11"/>
    </row>
    <row r="260" spans="5:7" ht="15">
      <c r="E260" s="11"/>
      <c r="F260" s="105"/>
      <c r="G260" s="11"/>
    </row>
    <row r="261" spans="5:7" ht="15">
      <c r="E261" s="11"/>
      <c r="F261" s="105"/>
      <c r="G261" s="11"/>
    </row>
    <row r="262" spans="5:7" ht="15">
      <c r="E262" s="11"/>
      <c r="F262" s="105"/>
      <c r="G262" s="11"/>
    </row>
    <row r="263" spans="5:7" ht="15">
      <c r="E263" s="11"/>
      <c r="F263" s="105"/>
      <c r="G263" s="11"/>
    </row>
    <row r="264" spans="5:7" ht="15">
      <c r="E264" s="11"/>
      <c r="F264" s="105"/>
      <c r="G264" s="11"/>
    </row>
    <row r="265" spans="5:7" ht="15">
      <c r="E265" s="11"/>
      <c r="F265" s="105"/>
      <c r="G265" s="11"/>
    </row>
    <row r="266" spans="5:7" ht="15">
      <c r="E266" s="11"/>
      <c r="F266" s="105"/>
      <c r="G266" s="11"/>
    </row>
    <row r="267" spans="5:7" ht="15">
      <c r="E267" s="11"/>
      <c r="F267" s="105"/>
      <c r="G267" s="11"/>
    </row>
    <row r="268" spans="5:7" ht="15">
      <c r="E268" s="11"/>
      <c r="F268" s="105"/>
      <c r="G268" s="11"/>
    </row>
    <row r="269" spans="5:7" ht="15">
      <c r="E269" s="11"/>
      <c r="F269" s="105"/>
      <c r="G269" s="11"/>
    </row>
    <row r="270" spans="5:7" ht="15">
      <c r="E270" s="11"/>
      <c r="F270" s="105"/>
      <c r="G270" s="11"/>
    </row>
    <row r="271" spans="5:7" ht="15">
      <c r="E271" s="11"/>
      <c r="F271" s="105"/>
      <c r="G271" s="11"/>
    </row>
    <row r="272" spans="5:7" ht="15">
      <c r="E272" s="11"/>
      <c r="F272" s="105"/>
      <c r="G272" s="11"/>
    </row>
    <row r="273" spans="5:7" ht="15">
      <c r="E273" s="11"/>
      <c r="F273" s="105"/>
      <c r="G273" s="11"/>
    </row>
    <row r="274" spans="5:7" ht="15">
      <c r="E274" s="11"/>
      <c r="F274" s="105"/>
      <c r="G274" s="11"/>
    </row>
    <row r="275" spans="5:7" ht="15">
      <c r="E275" s="11"/>
      <c r="F275" s="105"/>
      <c r="G275" s="11"/>
    </row>
    <row r="276" spans="5:7" ht="15">
      <c r="E276" s="11"/>
      <c r="F276" s="105"/>
      <c r="G276" s="11"/>
    </row>
    <row r="277" spans="5:7" ht="15">
      <c r="E277" s="11"/>
      <c r="F277" s="105"/>
      <c r="G277" s="11"/>
    </row>
    <row r="278" spans="5:7" ht="15">
      <c r="E278" s="11"/>
      <c r="F278" s="105"/>
      <c r="G278" s="11"/>
    </row>
    <row r="279" spans="5:7" ht="15">
      <c r="E279" s="11"/>
      <c r="F279" s="105"/>
      <c r="G279" s="11"/>
    </row>
    <row r="280" spans="5:7" ht="15">
      <c r="E280" s="11"/>
      <c r="F280" s="105"/>
      <c r="G280" s="11"/>
    </row>
    <row r="281" spans="5:7" ht="15">
      <c r="E281" s="11"/>
      <c r="F281" s="105"/>
      <c r="G281" s="11"/>
    </row>
    <row r="282" spans="5:7" ht="15">
      <c r="E282" s="11"/>
      <c r="F282" s="105"/>
      <c r="G282" s="11"/>
    </row>
    <row r="283" spans="5:7" ht="15">
      <c r="E283" s="11"/>
      <c r="F283" s="105"/>
      <c r="G283" s="11"/>
    </row>
    <row r="284" spans="5:7" ht="15">
      <c r="E284" s="11"/>
      <c r="F284" s="105"/>
      <c r="G284" s="11"/>
    </row>
    <row r="285" spans="5:7" ht="15">
      <c r="E285" s="11"/>
      <c r="F285" s="105"/>
      <c r="G285" s="11"/>
    </row>
    <row r="286" spans="5:7" ht="15">
      <c r="E286" s="11"/>
      <c r="F286" s="105"/>
      <c r="G286" s="11"/>
    </row>
    <row r="287" spans="5:7" ht="15">
      <c r="E287" s="11"/>
      <c r="F287" s="105"/>
      <c r="G287" s="11"/>
    </row>
    <row r="288" spans="5:7" ht="15">
      <c r="E288" s="11"/>
      <c r="F288" s="105"/>
      <c r="G288" s="11"/>
    </row>
    <row r="289" spans="5:7" ht="15">
      <c r="E289" s="11"/>
      <c r="F289" s="105"/>
      <c r="G289" s="11"/>
    </row>
    <row r="290" spans="5:7" ht="15">
      <c r="E290" s="11"/>
      <c r="F290" s="105"/>
      <c r="G290" s="11"/>
    </row>
    <row r="291" spans="5:7" ht="15">
      <c r="E291" s="11"/>
      <c r="F291" s="105"/>
      <c r="G291" s="11"/>
    </row>
    <row r="292" spans="5:7" ht="15">
      <c r="E292" s="11"/>
      <c r="F292" s="105"/>
      <c r="G292" s="11"/>
    </row>
    <row r="293" spans="5:7" ht="15">
      <c r="E293" s="11"/>
      <c r="F293" s="105"/>
      <c r="G293" s="11"/>
    </row>
    <row r="294" spans="5:7" ht="15">
      <c r="E294" s="11"/>
      <c r="F294" s="105"/>
      <c r="G294" s="11"/>
    </row>
    <row r="295" spans="5:7" ht="15">
      <c r="E295" s="11"/>
      <c r="F295" s="105"/>
      <c r="G295" s="11"/>
    </row>
    <row r="296" spans="5:7" ht="15">
      <c r="E296" s="11"/>
      <c r="F296" s="105"/>
      <c r="G296" s="11"/>
    </row>
    <row r="297" spans="5:7" ht="15">
      <c r="E297" s="11"/>
      <c r="F297" s="105"/>
      <c r="G297" s="11"/>
    </row>
    <row r="298" spans="5:7" ht="15">
      <c r="E298" s="11"/>
      <c r="F298" s="105"/>
      <c r="G298" s="11"/>
    </row>
    <row r="299" spans="5:7" ht="15">
      <c r="E299" s="11"/>
      <c r="F299" s="105"/>
      <c r="G299" s="11"/>
    </row>
    <row r="300" spans="5:7" ht="15">
      <c r="E300" s="11"/>
      <c r="F300" s="105"/>
      <c r="G300" s="11"/>
    </row>
    <row r="301" spans="5:7" ht="15">
      <c r="E301" s="11"/>
      <c r="F301" s="105"/>
      <c r="G301" s="11"/>
    </row>
    <row r="302" spans="5:7" ht="15">
      <c r="E302" s="11"/>
      <c r="F302" s="105"/>
      <c r="G302" s="11"/>
    </row>
    <row r="303" spans="5:7" ht="15">
      <c r="E303" s="11"/>
      <c r="F303" s="105"/>
      <c r="G303" s="11"/>
    </row>
    <row r="304" spans="5:7" ht="15">
      <c r="E304" s="11"/>
      <c r="F304" s="105"/>
      <c r="G304" s="11"/>
    </row>
    <row r="305" spans="5:7" ht="15">
      <c r="E305" s="11"/>
      <c r="F305" s="105"/>
      <c r="G305" s="11"/>
    </row>
    <row r="306" spans="5:7" ht="15">
      <c r="E306" s="11"/>
      <c r="F306" s="105"/>
      <c r="G306" s="11"/>
    </row>
    <row r="307" spans="5:7" ht="15">
      <c r="E307" s="11"/>
      <c r="F307" s="105"/>
      <c r="G307" s="11"/>
    </row>
    <row r="308" spans="5:7" ht="15">
      <c r="E308" s="11"/>
      <c r="F308" s="105"/>
      <c r="G308" s="11"/>
    </row>
    <row r="309" spans="5:7" ht="15">
      <c r="E309" s="11"/>
      <c r="F309" s="105"/>
      <c r="G309" s="11"/>
    </row>
    <row r="310" spans="5:7" ht="15">
      <c r="E310" s="11"/>
      <c r="F310" s="105"/>
      <c r="G310" s="11"/>
    </row>
    <row r="311" spans="5:7" ht="15">
      <c r="E311" s="11"/>
      <c r="F311" s="105"/>
      <c r="G311" s="11"/>
    </row>
    <row r="312" spans="5:7" ht="15">
      <c r="E312" s="11"/>
      <c r="F312" s="105"/>
      <c r="G312" s="11"/>
    </row>
    <row r="313" spans="5:7" ht="15">
      <c r="E313" s="11"/>
      <c r="F313" s="105"/>
      <c r="G313" s="11"/>
    </row>
    <row r="314" spans="5:7" ht="15">
      <c r="E314" s="11"/>
      <c r="F314" s="105"/>
      <c r="G314" s="11"/>
    </row>
    <row r="315" spans="5:7" ht="15">
      <c r="E315" s="11"/>
      <c r="F315" s="105"/>
      <c r="G315" s="11"/>
    </row>
    <row r="763" ht="12.75">
      <c r="B763" t="s">
        <v>18</v>
      </c>
    </row>
    <row r="842" ht="12.75">
      <c r="B842" t="s">
        <v>18</v>
      </c>
    </row>
    <row r="921" ht="12.75">
      <c r="B921" t="s">
        <v>18</v>
      </c>
    </row>
    <row r="1000" ht="12.75">
      <c r="B1000" t="s">
        <v>18</v>
      </c>
    </row>
    <row r="1079" ht="12.75">
      <c r="B1079" t="s">
        <v>18</v>
      </c>
    </row>
    <row r="1158" ht="12.75">
      <c r="B1158" t="s">
        <v>18</v>
      </c>
    </row>
    <row r="1237" ht="12.75">
      <c r="B1237" t="s">
        <v>18</v>
      </c>
    </row>
  </sheetData>
  <sheetProtection/>
  <mergeCells count="3">
    <mergeCell ref="B4:I4"/>
    <mergeCell ref="B8:I8"/>
    <mergeCell ref="B6:I6"/>
  </mergeCells>
  <printOptions/>
  <pageMargins left="0.75" right="0.5" top="0.75" bottom="1" header="0.5" footer="0.5"/>
  <pageSetup fitToHeight="1" fitToWidth="1" horizontalDpi="300" verticalDpi="3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Bright</dc:creator>
  <cp:keywords/>
  <dc:description/>
  <cp:lastModifiedBy>Windows User</cp:lastModifiedBy>
  <cp:lastPrinted>2014-08-04T21:21:06Z</cp:lastPrinted>
  <dcterms:created xsi:type="dcterms:W3CDTF">2000-04-03T18:24:32Z</dcterms:created>
  <dcterms:modified xsi:type="dcterms:W3CDTF">2014-08-21T13:19:14Z</dcterms:modified>
  <cp:category/>
  <cp:version/>
  <cp:contentType/>
  <cp:contentStatus/>
</cp:coreProperties>
</file>