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64" yWindow="65524" windowWidth="8388" windowHeight="10128" activeTab="0"/>
  </bookViews>
  <sheets>
    <sheet name="Fort Concho Elem Breakdown" sheetId="1" r:id="rId1"/>
    <sheet name="Fort Concho Elementary Totals" sheetId="2" r:id="rId2"/>
    <sheet name="Fort Concho Elem Maintenance" sheetId="3" r:id="rId3"/>
  </sheets>
  <definedNames/>
  <calcPr fullCalcOnLoad="1"/>
</workbook>
</file>

<file path=xl/sharedStrings.xml><?xml version="1.0" encoding="utf-8"?>
<sst xmlns="http://schemas.openxmlformats.org/spreadsheetml/2006/main" count="445" uniqueCount="148">
  <si>
    <t>Fort Concho Elementary</t>
  </si>
  <si>
    <t>Product Number</t>
  </si>
  <si>
    <t>Product Description</t>
  </si>
  <si>
    <t>List Price</t>
  </si>
  <si>
    <t>Promo %</t>
  </si>
  <si>
    <t>Disc %</t>
  </si>
  <si>
    <t>Unit Price</t>
  </si>
  <si>
    <t>Qty</t>
  </si>
  <si>
    <t>Extended Price</t>
  </si>
  <si>
    <t xml:space="preserve">Project Management </t>
  </si>
  <si>
    <t>Installation</t>
  </si>
  <si>
    <t>Install, configure, optimize, inventory all equipment and cabling listed.  Remove and turn over to the District all replaced equipment.</t>
  </si>
  <si>
    <t>Network integration</t>
  </si>
  <si>
    <t>Integrate all equipment into the District's present network.  Take all actions necessary to make a turnkey installation of new equipment.</t>
  </si>
  <si>
    <t>Documentation</t>
  </si>
  <si>
    <t xml:space="preserve">Provide documentation of all work, to include, equipment location, type, part number, serial number in Microsoft Visio 2003 Format  </t>
  </si>
  <si>
    <t>UPS</t>
  </si>
  <si>
    <t>Patch Panels and Racks</t>
  </si>
  <si>
    <t xml:space="preserve">Install, all necessary conduit, raceways, patch panels, racks and power poles to properly install the cabling solution.  </t>
  </si>
  <si>
    <t>MC Core Switch &amp; 24 10/100/1000 Core Service Module</t>
  </si>
  <si>
    <t>WS-C4507R</t>
  </si>
  <si>
    <t>Catalyst 4500 Chassis (7-Slot),fan, no p/s, Red Sup Capable</t>
  </si>
  <si>
    <t>PWR-C45-2800ACV</t>
  </si>
  <si>
    <t>Catalyst 4500 2800W AC Power Supply with Inline Power</t>
  </si>
  <si>
    <t>PWR-C45-2800ACV/2</t>
  </si>
  <si>
    <t>CAB-AC-2800W-TWLK</t>
  </si>
  <si>
    <t>U.S. Power Cord, Twist Lock, NEMA 6-20 Plug</t>
  </si>
  <si>
    <t>WS-X4515</t>
  </si>
  <si>
    <t>Catalyst 4500 Supervisor IV (2 GE),Console(RJ-45)</t>
  </si>
  <si>
    <t>S4KL3K9-12220EWA</t>
  </si>
  <si>
    <t>Cisco IOS BASIC L3 Cat4500 SUP2+/4/5,3DES(RIP,St.Rts,IPX,AT)</t>
  </si>
  <si>
    <t>WS-X4506-GB-T</t>
  </si>
  <si>
    <t>Catalyst 4500 6-Port 10/100/1000 PoE or SFP (Optional)</t>
  </si>
  <si>
    <t>WS-X4424-GB-RJ45</t>
  </si>
  <si>
    <t>Catalyst 4500 24-port 10/100/1000 Module (RJ45)</t>
  </si>
  <si>
    <t>GLC-SX-MM</t>
  </si>
  <si>
    <t>GE SFP, LC connector SX transceiver</t>
  </si>
  <si>
    <t>Patch Cable</t>
  </si>
  <si>
    <t>LC-ST MMF Patch Cable</t>
  </si>
  <si>
    <t>GLC-LH-SM</t>
  </si>
  <si>
    <t>GE SFP, LC connector LX/LH transceiver</t>
  </si>
  <si>
    <t>CAB-MCP-LC=</t>
  </si>
  <si>
    <t>Mode Conditioning Patch cable; LC connector</t>
  </si>
  <si>
    <t>Rack</t>
  </si>
  <si>
    <t>NEW RACK REQUIRED</t>
  </si>
  <si>
    <t>Voice Gateway Router</t>
  </si>
  <si>
    <t>CISCO2811-SRST/K9</t>
  </si>
  <si>
    <t>2811 Voice Bundle w/ PVDM2-16,FL-SRST-36,SP Serv,64F/256D</t>
  </si>
  <si>
    <t>S28NUESK9-12308T</t>
  </si>
  <si>
    <t>Cisco 2800 IOS SPSK9-ESK9 FEAT SET FACTORY UPG FOR BUNDLES</t>
  </si>
  <si>
    <t>VIC-4FXS/DID</t>
  </si>
  <si>
    <t>4 port FXS or DID VIC</t>
  </si>
  <si>
    <t>VIC2-4FXO</t>
  </si>
  <si>
    <t>Four-port Voice Interface Card - FXO (Universal)</t>
  </si>
  <si>
    <t>PWR-2811-AC-IP</t>
  </si>
  <si>
    <t>Cisco 2811 AC/IP power supply</t>
  </si>
  <si>
    <t>CAB-AC</t>
  </si>
  <si>
    <t>Power Cord,110V</t>
  </si>
  <si>
    <t>FL-SRST-36</t>
  </si>
  <si>
    <t>Feature Lic Survivable Remote Site Telephony up to 36 phones</t>
  </si>
  <si>
    <t>ROUTER-SDM</t>
  </si>
  <si>
    <t>Device manager for routers</t>
  </si>
  <si>
    <t>PVDM2-16</t>
  </si>
  <si>
    <t>16-Channel Packet Voice/Fax DSP Module</t>
  </si>
  <si>
    <t>MEM2800-256D-INC</t>
  </si>
  <si>
    <t>256MB DDR DRAM Memory factory default for the Cisco 2800</t>
  </si>
  <si>
    <t>MEM2800-64CF-INC</t>
  </si>
  <si>
    <t>64MB CF default for Cisco 2800 Series</t>
  </si>
  <si>
    <t>Campus Voice Mail User Licenses</t>
  </si>
  <si>
    <t>UNITY-VM-USR</t>
  </si>
  <si>
    <t>One Unity VM User</t>
  </si>
  <si>
    <t>Campus Call Manager User Licenses</t>
  </si>
  <si>
    <t>SW-CCM-UL-7960=</t>
  </si>
  <si>
    <t>Call Manager Unit License for 7960</t>
  </si>
  <si>
    <t>SW-CCM-UL-7940=</t>
  </si>
  <si>
    <t>Call Manager Unit License for 7940</t>
  </si>
  <si>
    <t>SW-CCM-UL-7920=</t>
  </si>
  <si>
    <t>Call Manager Unit License for 7920</t>
  </si>
  <si>
    <t>SW-CCM-UL-7912=</t>
  </si>
  <si>
    <t>Call Manager Unit License for 7912</t>
  </si>
  <si>
    <t>MC User Switches/Cable Drops/AP's (2 TX to MDF)  126 ports required</t>
  </si>
  <si>
    <t>WS-C3750G-48PS-S</t>
  </si>
  <si>
    <t>Catalyst 3750 48 10/100/1000T PoE + 4 SFP Standard Image</t>
  </si>
  <si>
    <t>CAB-STACK-50CM</t>
  </si>
  <si>
    <t>Cisco StackWise 50CM Stacking Cable</t>
  </si>
  <si>
    <t>CAB-16AWG-AC</t>
  </si>
  <si>
    <t>AC Power cord, 16AWG</t>
  </si>
  <si>
    <t>GLC-T</t>
  </si>
  <si>
    <t>1000BASE-T SFP</t>
  </si>
  <si>
    <t>CAT 6 Patch Cable</t>
  </si>
  <si>
    <t>CAT 6 Cable Drop</t>
  </si>
  <si>
    <t xml:space="preserve">Category 6 Cabling - Requires Leviton Certified Manufactures Solution </t>
  </si>
  <si>
    <t>AIR-AP1232AG-A-K9</t>
  </si>
  <si>
    <t>802.11a/g dual radio IOS AP1200, FCC cfg</t>
  </si>
  <si>
    <t>AIR-PWR-CORD-NA</t>
  </si>
  <si>
    <t>AIR Line Cord North America</t>
  </si>
  <si>
    <t>S12W7K9-12302JA</t>
  </si>
  <si>
    <t>Cisco 1200 Series IOS WIRELESS LAN</t>
  </si>
  <si>
    <t>AIR-ANT4941</t>
  </si>
  <si>
    <t>2.4 GHz,2.2 dBi Dipole Antenna w/ RP-TNC Connect. Qty. 1</t>
  </si>
  <si>
    <t>TC 1.0 (2 SX to MDF, SX to TC1.1, TC 1.4)  90 ports required</t>
  </si>
  <si>
    <t>TC 1.1 (1 SX to TC 1.0)  12 ports required</t>
  </si>
  <si>
    <t>WS-C3750G-24PS-S</t>
  </si>
  <si>
    <t>Catalyst 3750 24 10/100/1000T PoE + 4 SFP Standard Image</t>
  </si>
  <si>
    <t>TC 1.2 (2 SX to MDF)  12 ports required</t>
  </si>
  <si>
    <t>TC 1.3 NEW IDF REQUIRES MMF FROM MDF (2 SX to MDF)  72 ports required</t>
  </si>
  <si>
    <t>TC 1.4 (1 SX to TC 1.0, TX to TC 1.5, TC 1.6)  18 ports required</t>
  </si>
  <si>
    <t>TC 1.5  (1 TX to TC 1.4)  18 ports required</t>
  </si>
  <si>
    <t>TC 1.6 NEW IDF - (TX  to TC1.5)  18 ports required</t>
  </si>
  <si>
    <t>Outdoor AP's for Courtyard Areas</t>
  </si>
  <si>
    <t>AIR-BR1310G-A-K9</t>
  </si>
  <si>
    <t>Aironet 1310 Outdoor AP/Br w/ Integrated Antenna, FCC Config</t>
  </si>
  <si>
    <t>S131W7K9-12302JA</t>
  </si>
  <si>
    <t>Cisco 1310 Series IOS WIRELESS LAN</t>
  </si>
  <si>
    <t>AIR-ACCRMK1300=</t>
  </si>
  <si>
    <t>Aironet 1300 Roof Mount Kit</t>
  </si>
  <si>
    <t>Subtotal</t>
  </si>
  <si>
    <t>Workgroup Switches &amp; Transceivers</t>
  </si>
  <si>
    <t>CAB-STACK-3M=</t>
  </si>
  <si>
    <t>Cisco StackWise 3M Stacking Cable</t>
  </si>
  <si>
    <t>Cabling &amp; Cables</t>
  </si>
  <si>
    <t>Wireless</t>
  </si>
  <si>
    <t>Inspect, Oversee and Manage the completed installation of all equipment and cabling.</t>
  </si>
  <si>
    <t>Uninterruptible Power Supplies (UPS), A UPS for each closet (MDF and ISF) capable of maintaining the equipment for 20 minutes</t>
  </si>
  <si>
    <t xml:space="preserve">Breakdown spreadsheet is for INFORMATION PURPOSES ONLY and is included to provide bidders with the number of wiring closets at each campus and the quantity of services to be provided per closet.  Please provide ALL PRICING on the TOTALS PAGE </t>
  </si>
  <si>
    <t>Level 1 Maintenance and Technical Support</t>
  </si>
  <si>
    <t>Basic network support and configuration services for E-Rate eligible components</t>
  </si>
  <si>
    <t>Level 2 Maintenance and Technical Support</t>
  </si>
  <si>
    <t>Advanced network support and configuration services for E-Rate eligible components</t>
  </si>
  <si>
    <t>S45IPBK9-12225SG</t>
  </si>
  <si>
    <t>Cisco CAT4500 IOS IP BASE SSH</t>
  </si>
  <si>
    <t>CON-SNT-WS-C4507</t>
  </si>
  <si>
    <t>8x5xNBD Svc^ Catalyst 4507R Series Modular Switch</t>
  </si>
  <si>
    <t>S28NUESK9-12311T</t>
  </si>
  <si>
    <t>CON-SNT-C2811SRS</t>
  </si>
  <si>
    <t>SNT 8X5XNBD + SAU 2811 Voice Bundle</t>
  </si>
  <si>
    <t>CON-SAU-VMUSR</t>
  </si>
  <si>
    <t>SW APP SUPP + UPGR One Unity VM User</t>
  </si>
  <si>
    <t>CON-SNT-3750G48P</t>
  </si>
  <si>
    <t>SMARTNET 8X5XNBD Cat 3750 48 10/100/1000T PoE + 4 S</t>
  </si>
  <si>
    <t>CON-SNT-3750G24P</t>
  </si>
  <si>
    <t>SMARTNET 8X5XNBD Cat 3750 24 10/100/1000T PoE + 4 SF</t>
  </si>
  <si>
    <t>S12W7K9-12307JA</t>
  </si>
  <si>
    <t>S131W7K9-12307JA</t>
  </si>
  <si>
    <t>CON-SNT-AP1AGAK9</t>
  </si>
  <si>
    <t>SMARTNET 8X5XNBD 802.11a/g dual radio</t>
  </si>
  <si>
    <t>CON-SNT-AIRBR13A</t>
  </si>
  <si>
    <t>SMARTNET 8X5XNBD Aironet 1310 Outdoor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</si>
</sst>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 numFmtId="169" formatCode="&quot;$&quot;#,##0.00"/>
  </numFmts>
  <fonts count="7">
    <font>
      <sz val="9"/>
      <name val="Helvetica"/>
      <family val="0"/>
    </font>
    <font>
      <sz val="10"/>
      <name val="Arial"/>
      <family val="0"/>
    </font>
    <font>
      <u val="single"/>
      <sz val="6.4"/>
      <color indexed="36"/>
      <name val="Helvetica"/>
      <family val="0"/>
    </font>
    <font>
      <u val="single"/>
      <sz val="6.4"/>
      <color indexed="12"/>
      <name val="Helvetica"/>
      <family val="0"/>
    </font>
    <font>
      <b/>
      <sz val="16"/>
      <name val="Helvetica"/>
      <family val="0"/>
    </font>
    <font>
      <b/>
      <sz val="9"/>
      <name val="Helvetica"/>
      <family val="0"/>
    </font>
    <font>
      <sz val="9"/>
      <color indexed="8"/>
      <name val="Helvetica"/>
      <family val="2"/>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9">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18">
    <xf numFmtId="0" fontId="0" fillId="0" borderId="0" xfId="0" applyAlignment="1">
      <alignment/>
    </xf>
    <xf numFmtId="0" fontId="4" fillId="0" borderId="0" xfId="0" applyFont="1" applyBorder="1" applyAlignment="1">
      <alignment vertical="top"/>
    </xf>
    <xf numFmtId="0" fontId="0" fillId="0" borderId="0" xfId="0" applyAlignment="1">
      <alignment/>
    </xf>
    <xf numFmtId="0" fontId="0" fillId="0" borderId="1" xfId="0" applyBorder="1" applyAlignment="1">
      <alignment vertical="top" wrapText="1"/>
    </xf>
    <xf numFmtId="0" fontId="0" fillId="0" borderId="1" xfId="0" applyNumberFormat="1" applyBorder="1" applyAlignment="1">
      <alignment vertical="top" wrapText="1"/>
    </xf>
    <xf numFmtId="0" fontId="0" fillId="0" borderId="0" xfId="0" applyBorder="1" applyAlignment="1">
      <alignment vertical="top" wrapText="1"/>
    </xf>
    <xf numFmtId="0" fontId="0" fillId="0" borderId="0" xfId="0" applyNumberFormat="1" applyBorder="1" applyAlignment="1">
      <alignment vertical="top" wrapText="1"/>
    </xf>
    <xf numFmtId="0" fontId="0" fillId="0" borderId="0" xfId="0" applyBorder="1" applyAlignment="1">
      <alignment/>
    </xf>
    <xf numFmtId="0" fontId="5" fillId="0" borderId="2"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NumberFormat="1" applyFont="1" applyAlignment="1">
      <alignment horizontal="right" vertical="top" wrapText="1"/>
    </xf>
    <xf numFmtId="0" fontId="5" fillId="0" borderId="0" xfId="0" applyNumberFormat="1" applyFont="1" applyAlignment="1">
      <alignment horizontal="center" vertical="top" wrapText="1"/>
    </xf>
    <xf numFmtId="169" fontId="0" fillId="0" borderId="0" xfId="0" applyNumberFormat="1" applyAlignment="1">
      <alignment horizontal="right" vertical="top" wrapText="1"/>
    </xf>
    <xf numFmtId="9" fontId="0" fillId="0" borderId="0" xfId="0" applyNumberFormat="1" applyAlignment="1">
      <alignment horizontal="right" vertical="top" wrapText="1"/>
    </xf>
    <xf numFmtId="1" fontId="0" fillId="0" borderId="0" xfId="0" applyNumberFormat="1" applyAlignment="1">
      <alignment horizontal="center" vertical="top" wrapText="1"/>
    </xf>
    <xf numFmtId="169" fontId="0" fillId="0" borderId="0" xfId="0" applyNumberFormat="1" applyFont="1" applyAlignment="1">
      <alignment horizontal="right" vertical="top" wrapText="1"/>
    </xf>
    <xf numFmtId="0" fontId="0" fillId="0" borderId="3" xfId="0" applyBorder="1" applyAlignment="1">
      <alignment vertical="top" wrapText="1"/>
    </xf>
    <xf numFmtId="0" fontId="5" fillId="0" borderId="3" xfId="0" applyFont="1" applyBorder="1" applyAlignment="1">
      <alignment vertical="top" wrapText="1"/>
    </xf>
    <xf numFmtId="0" fontId="0" fillId="0" borderId="3" xfId="0" applyNumberFormat="1" applyBorder="1" applyAlignment="1">
      <alignment vertical="top" wrapText="1"/>
    </xf>
    <xf numFmtId="0" fontId="0" fillId="0" borderId="0" xfId="0" applyAlignment="1">
      <alignment vertical="top" wrapText="1"/>
    </xf>
    <xf numFmtId="4" fontId="0" fillId="0" borderId="0" xfId="0" applyNumberFormat="1" applyAlignment="1">
      <alignment horizontal="right" vertical="top" wrapText="1"/>
    </xf>
    <xf numFmtId="0" fontId="0" fillId="2" borderId="0" xfId="0" applyFont="1" applyFill="1" applyAlignment="1">
      <alignment vertical="top" wrapText="1"/>
    </xf>
    <xf numFmtId="4" fontId="0" fillId="2" borderId="0" xfId="0" applyNumberFormat="1" applyFont="1" applyFill="1" applyAlignment="1">
      <alignment horizontal="right" vertical="top" wrapText="1"/>
    </xf>
    <xf numFmtId="9" fontId="0" fillId="2" borderId="0" xfId="0" applyNumberFormat="1" applyFont="1" applyFill="1" applyAlignment="1">
      <alignment horizontal="right" vertical="top" wrapText="1"/>
    </xf>
    <xf numFmtId="9" fontId="0" fillId="2" borderId="0" xfId="0" applyNumberFormat="1" applyFill="1" applyAlignment="1">
      <alignment horizontal="right" vertical="top" wrapText="1"/>
    </xf>
    <xf numFmtId="1" fontId="0" fillId="2" borderId="0" xfId="0" applyNumberFormat="1" applyFont="1" applyFill="1" applyAlignment="1">
      <alignment horizontal="center" vertical="top" wrapText="1"/>
    </xf>
    <xf numFmtId="0" fontId="0" fillId="2" borderId="0" xfId="0" applyFont="1" applyFill="1" applyAlignment="1">
      <alignment/>
    </xf>
    <xf numFmtId="0" fontId="0" fillId="0" borderId="0" xfId="0" applyFont="1" applyAlignment="1">
      <alignment vertical="top" wrapText="1"/>
    </xf>
    <xf numFmtId="4" fontId="0" fillId="0" borderId="0" xfId="0" applyNumberFormat="1" applyFont="1" applyAlignment="1">
      <alignment horizontal="right" vertical="top" wrapText="1"/>
    </xf>
    <xf numFmtId="9" fontId="0" fillId="0" borderId="0" xfId="0" applyNumberFormat="1" applyFont="1" applyAlignment="1">
      <alignment horizontal="right" vertical="top" wrapText="1"/>
    </xf>
    <xf numFmtId="1" fontId="0" fillId="0" borderId="0" xfId="0" applyNumberFormat="1" applyFont="1" applyAlignment="1">
      <alignment horizontal="center" vertical="top" wrapText="1"/>
    </xf>
    <xf numFmtId="0" fontId="0" fillId="0" borderId="0" xfId="0" applyFont="1" applyAlignment="1">
      <alignment/>
    </xf>
    <xf numFmtId="0" fontId="0" fillId="3" borderId="0" xfId="0" applyFill="1" applyAlignment="1">
      <alignment vertical="top" wrapText="1"/>
    </xf>
    <xf numFmtId="4" fontId="0" fillId="3" borderId="0" xfId="0" applyNumberFormat="1" applyFill="1" applyAlignment="1">
      <alignment horizontal="right" vertical="top" wrapText="1"/>
    </xf>
    <xf numFmtId="9" fontId="0" fillId="3" borderId="0" xfId="0" applyNumberFormat="1" applyFill="1" applyAlignment="1">
      <alignment horizontal="right" vertical="top" wrapText="1"/>
    </xf>
    <xf numFmtId="1" fontId="0" fillId="3" borderId="0" xfId="0" applyNumberFormat="1" applyFill="1" applyAlignment="1">
      <alignment horizontal="center" vertical="top" wrapText="1"/>
    </xf>
    <xf numFmtId="0" fontId="0" fillId="3" borderId="0" xfId="0" applyFill="1" applyAlignment="1">
      <alignment/>
    </xf>
    <xf numFmtId="1" fontId="0" fillId="0" borderId="0" xfId="0" applyNumberFormat="1" applyFill="1" applyAlignment="1">
      <alignment horizontal="center" vertical="top" wrapText="1"/>
    </xf>
    <xf numFmtId="0" fontId="6" fillId="0" borderId="0" xfId="0" applyFont="1" applyAlignment="1">
      <alignment/>
    </xf>
    <xf numFmtId="0" fontId="0" fillId="4" borderId="0" xfId="0" applyFill="1" applyAlignment="1">
      <alignment vertical="top" wrapText="1"/>
    </xf>
    <xf numFmtId="4" fontId="0" fillId="4" borderId="0" xfId="0" applyNumberFormat="1" applyFill="1" applyAlignment="1">
      <alignment horizontal="right" vertical="top" wrapText="1"/>
    </xf>
    <xf numFmtId="9" fontId="0" fillId="4" borderId="0" xfId="0" applyNumberFormat="1" applyFill="1" applyAlignment="1">
      <alignment horizontal="right" vertical="top" wrapText="1"/>
    </xf>
    <xf numFmtId="1" fontId="0" fillId="4" borderId="0" xfId="0" applyNumberFormat="1" applyFill="1" applyAlignment="1">
      <alignment horizontal="center" vertical="top" wrapText="1"/>
    </xf>
    <xf numFmtId="0" fontId="0" fillId="4" borderId="0" xfId="0" applyFill="1" applyAlignment="1">
      <alignment/>
    </xf>
    <xf numFmtId="0" fontId="0" fillId="0" borderId="4" xfId="0" applyNumberFormat="1" applyBorder="1" applyAlignment="1">
      <alignment vertical="top" wrapText="1"/>
    </xf>
    <xf numFmtId="4" fontId="0" fillId="0" borderId="0" xfId="0" applyNumberFormat="1" applyBorder="1" applyAlignment="1">
      <alignment horizontal="right" vertical="top" wrapText="1"/>
    </xf>
    <xf numFmtId="9" fontId="0" fillId="0" borderId="0" xfId="0" applyNumberFormat="1" applyBorder="1" applyAlignment="1">
      <alignment horizontal="right" vertical="top" wrapText="1"/>
    </xf>
    <xf numFmtId="1" fontId="0" fillId="0" borderId="0" xfId="0" applyNumberFormat="1" applyBorder="1" applyAlignment="1">
      <alignment horizontal="center" vertical="top" wrapText="1"/>
    </xf>
    <xf numFmtId="0" fontId="0" fillId="0" borderId="0" xfId="0" applyNumberFormat="1" applyAlignment="1">
      <alignment vertical="top" wrapText="1"/>
    </xf>
    <xf numFmtId="4" fontId="5" fillId="0" borderId="0" xfId="0" applyNumberFormat="1" applyFont="1" applyAlignment="1">
      <alignment horizontal="right" vertical="top" wrapText="1"/>
    </xf>
    <xf numFmtId="4" fontId="0" fillId="0" borderId="0" xfId="0" applyNumberFormat="1" applyFill="1" applyAlignment="1">
      <alignment horizontal="right" vertical="top" wrapText="1"/>
    </xf>
    <xf numFmtId="4" fontId="0" fillId="0" borderId="0" xfId="0" applyNumberFormat="1" applyFont="1" applyFill="1" applyAlignment="1">
      <alignment horizontal="right" vertical="top" wrapText="1"/>
    </xf>
    <xf numFmtId="0" fontId="0" fillId="2" borderId="0" xfId="0" applyFill="1" applyAlignment="1">
      <alignment/>
    </xf>
    <xf numFmtId="4" fontId="0" fillId="4" borderId="0" xfId="0" applyNumberFormat="1" applyFont="1" applyFill="1" applyAlignment="1">
      <alignment horizontal="right" vertical="top" wrapText="1"/>
    </xf>
    <xf numFmtId="4" fontId="0" fillId="0" borderId="0" xfId="0" applyNumberFormat="1" applyFill="1" applyBorder="1" applyAlignment="1">
      <alignment horizontal="right" vertical="top" wrapText="1"/>
    </xf>
    <xf numFmtId="4" fontId="0" fillId="0" borderId="0" xfId="0" applyNumberFormat="1" applyAlignment="1">
      <alignment/>
    </xf>
    <xf numFmtId="0" fontId="5" fillId="0" borderId="5" xfId="0" applyNumberFormat="1" applyFont="1" applyBorder="1" applyAlignment="1">
      <alignment horizontal="center" vertical="top" wrapText="1"/>
    </xf>
    <xf numFmtId="9" fontId="5" fillId="0" borderId="5" xfId="0" applyNumberFormat="1" applyFont="1" applyBorder="1" applyAlignment="1">
      <alignment horizontal="right" vertical="top" wrapText="1"/>
    </xf>
    <xf numFmtId="1" fontId="5" fillId="0" borderId="5" xfId="0" applyNumberFormat="1" applyFont="1" applyBorder="1" applyAlignment="1">
      <alignment horizontal="center" vertical="top" wrapText="1"/>
    </xf>
    <xf numFmtId="0" fontId="5" fillId="0" borderId="6" xfId="0" applyFont="1" applyBorder="1" applyAlignment="1">
      <alignment vertical="top"/>
    </xf>
    <xf numFmtId="0" fontId="0" fillId="0" borderId="7" xfId="0" applyBorder="1" applyAlignment="1">
      <alignment vertical="top"/>
    </xf>
    <xf numFmtId="0" fontId="5" fillId="0" borderId="6" xfId="0" applyFont="1" applyBorder="1" applyAlignment="1">
      <alignment vertical="top" wrapText="1"/>
    </xf>
    <xf numFmtId="0" fontId="0" fillId="0" borderId="0" xfId="0" applyBorder="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5" fillId="4" borderId="0" xfId="0" applyFont="1" applyFill="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3" xfId="0" applyBorder="1" applyAlignment="1">
      <alignment vertical="top" wrapText="1"/>
    </xf>
    <xf numFmtId="0" fontId="4" fillId="0" borderId="0" xfId="0" applyFont="1" applyBorder="1" applyAlignment="1">
      <alignment vertical="top"/>
    </xf>
    <xf numFmtId="0" fontId="0" fillId="0" borderId="0" xfId="0" applyAlignment="1">
      <alignment/>
    </xf>
    <xf numFmtId="0" fontId="5" fillId="0" borderId="2" xfId="0" applyFont="1" applyBorder="1" applyAlignment="1">
      <alignment vertical="top" wrapText="1"/>
    </xf>
    <xf numFmtId="0" fontId="0" fillId="0" borderId="0" xfId="0" applyFont="1" applyBorder="1" applyAlignment="1">
      <alignment vertical="top" wrapText="1"/>
    </xf>
    <xf numFmtId="0" fontId="0" fillId="3" borderId="0" xfId="0" applyFont="1" applyFill="1" applyAlignment="1">
      <alignment vertical="top" wrapText="1"/>
    </xf>
    <xf numFmtId="0" fontId="5" fillId="0" borderId="1" xfId="0" applyFont="1" applyBorder="1" applyAlignment="1">
      <alignment vertical="top" wrapText="1"/>
    </xf>
    <xf numFmtId="0" fontId="5" fillId="0" borderId="8" xfId="0" applyFont="1" applyBorder="1" applyAlignment="1">
      <alignment vertical="top" wrapText="1"/>
    </xf>
    <xf numFmtId="0" fontId="5" fillId="0" borderId="0" xfId="0" applyFont="1" applyBorder="1" applyAlignment="1">
      <alignment vertical="top" wrapText="1"/>
    </xf>
    <xf numFmtId="0" fontId="0" fillId="0" borderId="8" xfId="0" applyBorder="1" applyAlignment="1">
      <alignment vertical="top" wrapText="1"/>
    </xf>
    <xf numFmtId="0" fontId="0" fillId="2" borderId="0" xfId="0" applyFont="1" applyFill="1" applyBorder="1" applyAlignment="1">
      <alignment vertical="top" wrapText="1"/>
    </xf>
    <xf numFmtId="0" fontId="4" fillId="0" borderId="0" xfId="0" applyFont="1" applyBorder="1" applyAlignment="1">
      <alignment vertical="top" wrapText="1"/>
    </xf>
    <xf numFmtId="0" fontId="0" fillId="0" borderId="0" xfId="0" applyAlignment="1">
      <alignment wrapText="1"/>
    </xf>
    <xf numFmtId="0" fontId="5" fillId="0" borderId="5" xfId="0" applyFont="1" applyBorder="1" applyAlignment="1">
      <alignment vertical="top" wrapText="1"/>
    </xf>
    <xf numFmtId="169" fontId="5" fillId="0" borderId="5" xfId="0" applyNumberFormat="1" applyFont="1" applyBorder="1" applyAlignment="1">
      <alignment horizontal="right" vertical="top" wrapText="1"/>
    </xf>
    <xf numFmtId="0" fontId="5" fillId="0" borderId="5" xfId="0" applyNumberFormat="1" applyFont="1" applyBorder="1" applyAlignment="1">
      <alignment horizontal="right" vertical="top" wrapText="1"/>
    </xf>
    <xf numFmtId="0" fontId="5" fillId="0" borderId="5" xfId="0" applyNumberFormat="1" applyFont="1" applyBorder="1" applyAlignment="1">
      <alignment horizontal="center" vertical="top" wrapText="1"/>
    </xf>
    <xf numFmtId="0" fontId="5" fillId="0" borderId="5" xfId="0" applyFont="1" applyBorder="1" applyAlignment="1">
      <alignment vertical="top"/>
    </xf>
    <xf numFmtId="0" fontId="5" fillId="0" borderId="5" xfId="0" applyFont="1" applyBorder="1" applyAlignment="1">
      <alignment vertical="top" wrapText="1"/>
    </xf>
    <xf numFmtId="169" fontId="5" fillId="0" borderId="5" xfId="0" applyNumberFormat="1" applyFont="1" applyBorder="1" applyAlignment="1">
      <alignment horizontal="right" vertical="top"/>
    </xf>
    <xf numFmtId="0" fontId="5" fillId="0" borderId="5" xfId="0" applyNumberFormat="1" applyFont="1" applyBorder="1" applyAlignment="1">
      <alignment horizontal="right" vertical="top"/>
    </xf>
    <xf numFmtId="0" fontId="5" fillId="0" borderId="5" xfId="0" applyNumberFormat="1" applyFont="1" applyBorder="1" applyAlignment="1">
      <alignment horizontal="center" vertical="top"/>
    </xf>
    <xf numFmtId="169" fontId="5" fillId="0" borderId="5" xfId="0" applyNumberFormat="1" applyFont="1" applyBorder="1" applyAlignment="1">
      <alignment horizontal="right" vertical="top" wrapText="1"/>
    </xf>
    <xf numFmtId="0" fontId="5" fillId="0" borderId="5" xfId="0" applyNumberFormat="1" applyFont="1" applyBorder="1" applyAlignment="1">
      <alignment horizontal="right" vertical="top" wrapText="1"/>
    </xf>
    <xf numFmtId="0" fontId="5" fillId="0" borderId="7" xfId="0" applyFont="1" applyBorder="1" applyAlignment="1">
      <alignment vertical="top" wrapText="1"/>
    </xf>
    <xf numFmtId="0" fontId="5" fillId="0" borderId="5" xfId="21" applyFont="1" applyBorder="1" applyAlignment="1">
      <alignment vertical="top" wrapText="1"/>
      <protection/>
    </xf>
    <xf numFmtId="0" fontId="5" fillId="0" borderId="5" xfId="21" applyFont="1" applyBorder="1" applyAlignment="1">
      <alignment vertical="top" wrapText="1"/>
      <protection/>
    </xf>
    <xf numFmtId="169" fontId="5" fillId="0" borderId="5" xfId="21" applyNumberFormat="1" applyFont="1" applyBorder="1" applyAlignment="1">
      <alignment horizontal="right" vertical="top" wrapText="1"/>
      <protection/>
    </xf>
    <xf numFmtId="0" fontId="5" fillId="0" borderId="5" xfId="21" applyNumberFormat="1" applyFont="1" applyBorder="1" applyAlignment="1">
      <alignment horizontal="right" vertical="top" wrapText="1"/>
      <protection/>
    </xf>
    <xf numFmtId="0" fontId="5" fillId="0" borderId="5" xfId="21" applyNumberFormat="1" applyFont="1" applyBorder="1" applyAlignment="1">
      <alignment horizontal="center" vertical="top" wrapText="1"/>
      <protection/>
    </xf>
    <xf numFmtId="0" fontId="0" fillId="0" borderId="0" xfId="21">
      <alignment/>
      <protection/>
    </xf>
    <xf numFmtId="0" fontId="0" fillId="5" borderId="0" xfId="0" applyFill="1" applyAlignment="1">
      <alignment vertical="top" wrapText="1"/>
    </xf>
    <xf numFmtId="0" fontId="0" fillId="5" borderId="0" xfId="0" applyFill="1" applyAlignment="1">
      <alignment vertical="top" wrapText="1"/>
    </xf>
    <xf numFmtId="0" fontId="5" fillId="5" borderId="0" xfId="0" applyFont="1" applyFill="1" applyAlignment="1">
      <alignment vertical="top" wrapText="1"/>
    </xf>
    <xf numFmtId="9" fontId="0" fillId="0" borderId="0" xfId="0" applyNumberFormat="1" applyFill="1" applyAlignment="1">
      <alignment horizontal="right" vertical="top" wrapText="1"/>
    </xf>
    <xf numFmtId="0" fontId="0" fillId="0" borderId="0" xfId="0" applyFill="1" applyAlignment="1">
      <alignment/>
    </xf>
    <xf numFmtId="0" fontId="5" fillId="5" borderId="2" xfId="0" applyFont="1" applyFill="1" applyBorder="1" applyAlignment="1">
      <alignment vertical="top" wrapText="1"/>
    </xf>
    <xf numFmtId="4" fontId="0" fillId="0" borderId="0" xfId="21" applyNumberFormat="1" applyFont="1" applyFill="1" applyAlignment="1">
      <alignment horizontal="right" vertical="top" wrapText="1"/>
      <protection/>
    </xf>
    <xf numFmtId="9" fontId="0" fillId="0" borderId="0" xfId="21" applyNumberFormat="1" applyFont="1" applyFill="1" applyAlignment="1">
      <alignment horizontal="right" vertical="top" wrapText="1"/>
      <protection/>
    </xf>
    <xf numFmtId="9" fontId="0" fillId="0" borderId="0" xfId="21" applyNumberFormat="1" applyFill="1" applyAlignment="1">
      <alignment horizontal="right" vertical="top" wrapText="1"/>
      <protection/>
    </xf>
    <xf numFmtId="1" fontId="0" fillId="0" borderId="0" xfId="21" applyNumberFormat="1" applyFont="1" applyFill="1" applyAlignment="1">
      <alignment horizontal="center" vertical="top" wrapText="1"/>
      <protection/>
    </xf>
    <xf numFmtId="0" fontId="0" fillId="0" borderId="0" xfId="21" applyFill="1">
      <alignment/>
      <protection/>
    </xf>
    <xf numFmtId="0" fontId="0" fillId="5" borderId="0" xfId="0" applyFont="1" applyFill="1" applyAlignment="1">
      <alignment/>
    </xf>
    <xf numFmtId="0" fontId="5" fillId="0" borderId="0" xfId="0" applyFont="1" applyFill="1" applyBorder="1" applyAlignment="1">
      <alignment vertical="top" wrapText="1"/>
    </xf>
    <xf numFmtId="0" fontId="5" fillId="0" borderId="0" xfId="0" applyFont="1" applyFill="1" applyBorder="1" applyAlignment="1">
      <alignment vertical="top" wrapText="1"/>
    </xf>
    <xf numFmtId="0" fontId="0" fillId="0" borderId="0" xfId="0" applyFill="1" applyBorder="1" applyAlignment="1">
      <alignment vertical="top" wrapText="1"/>
    </xf>
    <xf numFmtId="0" fontId="5" fillId="0" borderId="0" xfId="0" applyFont="1" applyFill="1" applyBorder="1" applyAlignment="1">
      <alignment vertical="top" wrapText="1"/>
    </xf>
    <xf numFmtId="0" fontId="5" fillId="0" borderId="5" xfId="21" applyFont="1" applyFill="1" applyBorder="1" applyAlignment="1">
      <alignment vertical="top" wrapText="1"/>
      <protection/>
    </xf>
    <xf numFmtId="0" fontId="5" fillId="0" borderId="5" xfId="21" applyFont="1" applyFill="1" applyBorder="1" applyAlignment="1">
      <alignmen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AISD E-Rate 2005 Configurations Rev 4 Modifi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5"/>
  <dimension ref="A1:J144"/>
  <sheetViews>
    <sheetView tabSelected="1" workbookViewId="0" topLeftCell="A13">
      <selection activeCell="A22" sqref="A22:IV22"/>
    </sheetView>
  </sheetViews>
  <sheetFormatPr defaultColWidth="9.140625" defaultRowHeight="12"/>
  <cols>
    <col min="3" max="3" width="32.7109375" style="0" bestFit="1" customWidth="1"/>
    <col min="4" max="4" width="8.8515625" style="0" bestFit="1" customWidth="1"/>
    <col min="5" max="5" width="6.8515625" style="0" hidden="1" customWidth="1"/>
    <col min="6" max="6" width="6.28125" style="0" bestFit="1" customWidth="1"/>
    <col min="7" max="7" width="8.8515625" style="0" bestFit="1" customWidth="1"/>
    <col min="8" max="8" width="3.7109375" style="0" bestFit="1" customWidth="1"/>
    <col min="9" max="9" width="13.421875" style="0" bestFit="1" customWidth="1"/>
  </cols>
  <sheetData>
    <row r="1" spans="1:9" ht="11.25">
      <c r="A1" s="70" t="s">
        <v>0</v>
      </c>
      <c r="B1" s="71"/>
      <c r="C1" s="71"/>
      <c r="D1" s="3"/>
      <c r="E1" s="4"/>
      <c r="F1" s="4"/>
      <c r="G1" s="4"/>
      <c r="H1" s="4"/>
      <c r="I1" s="4"/>
    </row>
    <row r="2" spans="1:9" s="7" customFormat="1" ht="11.25">
      <c r="A2" s="71"/>
      <c r="B2" s="71"/>
      <c r="C2" s="71"/>
      <c r="D2" s="5"/>
      <c r="E2" s="6"/>
      <c r="F2" s="6"/>
      <c r="G2" s="6"/>
      <c r="H2" s="6"/>
      <c r="I2" s="6"/>
    </row>
    <row r="3" spans="1:9" s="7" customFormat="1" ht="21">
      <c r="A3" s="1"/>
      <c r="B3" s="5"/>
      <c r="D3" s="5"/>
      <c r="E3" s="6"/>
      <c r="F3" s="6"/>
      <c r="G3" s="6"/>
      <c r="H3" s="6"/>
      <c r="I3" s="6"/>
    </row>
    <row r="4" spans="1:10" s="7" customFormat="1" ht="119.25" customHeight="1">
      <c r="A4" s="80" t="s">
        <v>124</v>
      </c>
      <c r="B4" s="81"/>
      <c r="C4" s="81"/>
      <c r="D4" s="81"/>
      <c r="E4" s="81"/>
      <c r="F4" s="81"/>
      <c r="G4" s="81"/>
      <c r="H4" s="81"/>
      <c r="I4" s="81"/>
      <c r="J4" s="81"/>
    </row>
    <row r="5" spans="1:10" s="7" customFormat="1" ht="11.25">
      <c r="A5" s="81"/>
      <c r="B5" s="81"/>
      <c r="C5" s="81"/>
      <c r="D5" s="81"/>
      <c r="E5" s="81"/>
      <c r="F5" s="81"/>
      <c r="G5" s="81"/>
      <c r="H5" s="81"/>
      <c r="I5" s="81"/>
      <c r="J5" s="81"/>
    </row>
    <row r="6" spans="1:9" ht="12" customHeight="1">
      <c r="A6" s="77" t="s">
        <v>1</v>
      </c>
      <c r="B6" s="77"/>
      <c r="C6" s="9" t="s">
        <v>2</v>
      </c>
      <c r="D6" s="10" t="s">
        <v>3</v>
      </c>
      <c r="E6" s="11" t="s">
        <v>4</v>
      </c>
      <c r="F6" s="11" t="s">
        <v>5</v>
      </c>
      <c r="G6" s="11" t="s">
        <v>6</v>
      </c>
      <c r="H6" s="12" t="s">
        <v>7</v>
      </c>
      <c r="I6" s="11" t="s">
        <v>8</v>
      </c>
    </row>
    <row r="7" spans="1:9" s="2" customFormat="1" ht="36" customHeight="1">
      <c r="A7" s="86" t="s">
        <v>9</v>
      </c>
      <c r="B7" s="86"/>
      <c r="C7" s="87" t="s">
        <v>122</v>
      </c>
      <c r="D7" s="88"/>
      <c r="E7" s="89"/>
      <c r="F7" s="89"/>
      <c r="G7" s="88"/>
      <c r="H7" s="90">
        <v>1</v>
      </c>
      <c r="I7" s="88">
        <v>0</v>
      </c>
    </row>
    <row r="8" spans="1:9" s="2" customFormat="1" ht="51" customHeight="1">
      <c r="A8" s="86" t="s">
        <v>10</v>
      </c>
      <c r="B8" s="86"/>
      <c r="C8" s="87" t="s">
        <v>11</v>
      </c>
      <c r="D8" s="88"/>
      <c r="E8" s="89"/>
      <c r="F8" s="89"/>
      <c r="G8" s="88"/>
      <c r="H8" s="90">
        <v>1</v>
      </c>
      <c r="I8" s="88">
        <v>0</v>
      </c>
    </row>
    <row r="9" spans="1:9" ht="50.25" customHeight="1">
      <c r="A9" s="86" t="s">
        <v>12</v>
      </c>
      <c r="B9" s="87"/>
      <c r="C9" s="87" t="s">
        <v>13</v>
      </c>
      <c r="D9" s="91"/>
      <c r="E9" s="92"/>
      <c r="F9" s="92"/>
      <c r="G9" s="91"/>
      <c r="H9" s="57">
        <v>1</v>
      </c>
      <c r="I9" s="91">
        <v>0</v>
      </c>
    </row>
    <row r="10" spans="1:9" ht="50.25" customHeight="1">
      <c r="A10" s="86" t="s">
        <v>14</v>
      </c>
      <c r="B10" s="87"/>
      <c r="C10" s="87" t="s">
        <v>15</v>
      </c>
      <c r="D10" s="91"/>
      <c r="E10" s="58"/>
      <c r="F10" s="58"/>
      <c r="G10" s="91"/>
      <c r="H10" s="59">
        <v>1</v>
      </c>
      <c r="I10" s="91">
        <v>0</v>
      </c>
    </row>
    <row r="11" spans="1:9" ht="50.25" customHeight="1">
      <c r="A11" s="60" t="s">
        <v>16</v>
      </c>
      <c r="B11" s="61"/>
      <c r="C11" s="87" t="s">
        <v>123</v>
      </c>
      <c r="D11" s="91"/>
      <c r="E11" s="58"/>
      <c r="F11" s="58"/>
      <c r="G11" s="91"/>
      <c r="H11" s="59">
        <v>1</v>
      </c>
      <c r="I11" s="91">
        <v>0</v>
      </c>
    </row>
    <row r="12" spans="1:9" ht="48" customHeight="1">
      <c r="A12" s="62" t="s">
        <v>17</v>
      </c>
      <c r="B12" s="93"/>
      <c r="C12" s="87" t="s">
        <v>18</v>
      </c>
      <c r="D12" s="91"/>
      <c r="E12" s="58"/>
      <c r="F12" s="58"/>
      <c r="G12" s="91"/>
      <c r="H12" s="59">
        <v>1</v>
      </c>
      <c r="I12" s="91">
        <v>0</v>
      </c>
    </row>
    <row r="13" spans="1:9" s="99" customFormat="1" ht="36" customHeight="1">
      <c r="A13" s="94" t="s">
        <v>125</v>
      </c>
      <c r="B13" s="94"/>
      <c r="C13" s="95" t="s">
        <v>126</v>
      </c>
      <c r="D13" s="96"/>
      <c r="E13" s="97"/>
      <c r="F13" s="97"/>
      <c r="G13" s="96">
        <v>0</v>
      </c>
      <c r="H13" s="98">
        <v>32</v>
      </c>
      <c r="I13" s="96">
        <v>0</v>
      </c>
    </row>
    <row r="14" spans="1:9" s="99" customFormat="1" ht="39" customHeight="1">
      <c r="A14" s="94" t="s">
        <v>127</v>
      </c>
      <c r="B14" s="94"/>
      <c r="C14" s="95" t="s">
        <v>128</v>
      </c>
      <c r="D14" s="96"/>
      <c r="E14" s="97"/>
      <c r="F14" s="97"/>
      <c r="G14" s="96">
        <v>0</v>
      </c>
      <c r="H14" s="98">
        <v>16</v>
      </c>
      <c r="I14" s="96">
        <v>0</v>
      </c>
    </row>
    <row r="15" spans="1:9" ht="18" customHeight="1">
      <c r="A15" s="8"/>
      <c r="B15" s="8"/>
      <c r="C15" s="9"/>
      <c r="D15" s="16"/>
      <c r="E15" s="14"/>
      <c r="F15" s="14"/>
      <c r="G15" s="13"/>
      <c r="H15" s="15"/>
      <c r="I15" s="13"/>
    </row>
    <row r="16" spans="1:9" ht="24">
      <c r="A16" s="69"/>
      <c r="B16" s="69"/>
      <c r="C16" s="18" t="s">
        <v>19</v>
      </c>
      <c r="D16" s="17"/>
      <c r="E16" s="19"/>
      <c r="F16" s="19"/>
      <c r="G16" s="19"/>
      <c r="H16" s="19"/>
      <c r="I16" s="19"/>
    </row>
    <row r="17" spans="1:9" ht="22.5">
      <c r="A17" s="68" t="s">
        <v>20</v>
      </c>
      <c r="B17" s="68"/>
      <c r="C17" s="20" t="s">
        <v>21</v>
      </c>
      <c r="D17" s="21"/>
      <c r="E17" s="14"/>
      <c r="F17" s="14"/>
      <c r="G17" s="21"/>
      <c r="H17" s="15">
        <v>1</v>
      </c>
      <c r="I17" s="21">
        <f aca="true" t="shared" si="0" ref="I17:I28">(D17*H17)-(H17*(IF(F17&gt;0,F17,E17))*D17)</f>
        <v>0</v>
      </c>
    </row>
    <row r="18" spans="1:9" ht="22.5">
      <c r="A18" s="67" t="s">
        <v>22</v>
      </c>
      <c r="B18" s="67"/>
      <c r="C18" s="20" t="s">
        <v>23</v>
      </c>
      <c r="D18" s="21"/>
      <c r="E18" s="14"/>
      <c r="F18" s="14"/>
      <c r="G18" s="21"/>
      <c r="H18" s="15">
        <v>1</v>
      </c>
      <c r="I18" s="21">
        <f t="shared" si="0"/>
        <v>0</v>
      </c>
    </row>
    <row r="19" spans="1:9" ht="22.5">
      <c r="A19" s="67" t="s">
        <v>24</v>
      </c>
      <c r="B19" s="67"/>
      <c r="C19" s="20" t="s">
        <v>23</v>
      </c>
      <c r="D19" s="21"/>
      <c r="E19" s="14"/>
      <c r="F19" s="14"/>
      <c r="G19" s="21"/>
      <c r="H19" s="15">
        <v>1</v>
      </c>
      <c r="I19" s="21">
        <f t="shared" si="0"/>
        <v>0</v>
      </c>
    </row>
    <row r="20" spans="1:9" ht="22.5">
      <c r="A20" s="67" t="s">
        <v>25</v>
      </c>
      <c r="B20" s="67"/>
      <c r="C20" s="20" t="s">
        <v>26</v>
      </c>
      <c r="D20" s="21"/>
      <c r="E20" s="14"/>
      <c r="F20" s="14"/>
      <c r="G20" s="21"/>
      <c r="H20" s="15">
        <v>2</v>
      </c>
      <c r="I20" s="21">
        <f t="shared" si="0"/>
        <v>0</v>
      </c>
    </row>
    <row r="21" spans="1:9" ht="22.5">
      <c r="A21" s="67" t="s">
        <v>27</v>
      </c>
      <c r="B21" s="67"/>
      <c r="C21" s="20" t="s">
        <v>28</v>
      </c>
      <c r="D21" s="21"/>
      <c r="E21" s="14"/>
      <c r="F21" s="14"/>
      <c r="G21" s="21"/>
      <c r="H21" s="15">
        <v>1</v>
      </c>
      <c r="I21" s="21">
        <f t="shared" si="0"/>
        <v>0</v>
      </c>
    </row>
    <row r="22" spans="1:9" ht="22.5">
      <c r="A22" s="67" t="s">
        <v>29</v>
      </c>
      <c r="B22" s="67"/>
      <c r="C22" s="20" t="s">
        <v>30</v>
      </c>
      <c r="D22" s="21"/>
      <c r="E22" s="14"/>
      <c r="F22" s="14"/>
      <c r="G22" s="21"/>
      <c r="H22" s="15">
        <v>1</v>
      </c>
      <c r="I22" s="21">
        <f t="shared" si="0"/>
        <v>0</v>
      </c>
    </row>
    <row r="23" spans="1:9" ht="22.5">
      <c r="A23" s="67" t="s">
        <v>31</v>
      </c>
      <c r="B23" s="67"/>
      <c r="C23" s="20" t="s">
        <v>32</v>
      </c>
      <c r="D23" s="21"/>
      <c r="E23" s="14"/>
      <c r="F23" s="14"/>
      <c r="G23" s="21"/>
      <c r="H23" s="15">
        <v>2</v>
      </c>
      <c r="I23" s="21">
        <f t="shared" si="0"/>
        <v>0</v>
      </c>
    </row>
    <row r="24" spans="1:9" ht="22.5">
      <c r="A24" s="67" t="s">
        <v>33</v>
      </c>
      <c r="B24" s="67"/>
      <c r="C24" s="20" t="s">
        <v>34</v>
      </c>
      <c r="D24" s="21"/>
      <c r="E24" s="14"/>
      <c r="F24" s="14"/>
      <c r="G24" s="21"/>
      <c r="H24" s="15">
        <v>1</v>
      </c>
      <c r="I24" s="21">
        <f t="shared" si="0"/>
        <v>0</v>
      </c>
    </row>
    <row r="25" spans="1:9" ht="11.25">
      <c r="A25" s="67" t="s">
        <v>35</v>
      </c>
      <c r="B25" s="67"/>
      <c r="C25" s="20" t="s">
        <v>36</v>
      </c>
      <c r="D25" s="21"/>
      <c r="E25" s="14"/>
      <c r="F25" s="14"/>
      <c r="G25" s="21"/>
      <c r="H25" s="15">
        <v>6</v>
      </c>
      <c r="I25" s="21">
        <f t="shared" si="0"/>
        <v>0</v>
      </c>
    </row>
    <row r="26" spans="1:9" s="27" customFormat="1" ht="11.25">
      <c r="A26" s="64" t="s">
        <v>37</v>
      </c>
      <c r="B26" s="64"/>
      <c r="C26" s="22" t="s">
        <v>38</v>
      </c>
      <c r="D26" s="23"/>
      <c r="E26" s="24"/>
      <c r="F26" s="25"/>
      <c r="G26" s="23"/>
      <c r="H26" s="26">
        <v>6</v>
      </c>
      <c r="I26" s="23">
        <f t="shared" si="0"/>
        <v>0</v>
      </c>
    </row>
    <row r="27" spans="1:9" ht="22.5">
      <c r="A27" s="67" t="s">
        <v>39</v>
      </c>
      <c r="B27" s="67"/>
      <c r="C27" s="20" t="s">
        <v>40</v>
      </c>
      <c r="D27" s="21"/>
      <c r="E27" s="14"/>
      <c r="F27" s="14"/>
      <c r="G27" s="21"/>
      <c r="H27" s="15">
        <v>0</v>
      </c>
      <c r="I27" s="21">
        <f t="shared" si="0"/>
        <v>0</v>
      </c>
    </row>
    <row r="28" spans="1:9" s="32" customFormat="1" ht="22.5">
      <c r="A28" s="73" t="s">
        <v>41</v>
      </c>
      <c r="B28" s="73"/>
      <c r="C28" s="28" t="s">
        <v>42</v>
      </c>
      <c r="D28" s="29"/>
      <c r="E28" s="30"/>
      <c r="F28" s="14"/>
      <c r="G28" s="29"/>
      <c r="H28" s="31">
        <v>0</v>
      </c>
      <c r="I28" s="29">
        <f t="shared" si="0"/>
        <v>0</v>
      </c>
    </row>
    <row r="29" spans="1:9" s="37" customFormat="1" ht="11.25">
      <c r="A29" s="74" t="s">
        <v>43</v>
      </c>
      <c r="B29" s="74"/>
      <c r="C29" s="33" t="s">
        <v>44</v>
      </c>
      <c r="D29" s="34"/>
      <c r="E29" s="35"/>
      <c r="F29" s="35"/>
      <c r="G29" s="34"/>
      <c r="H29" s="36">
        <v>1</v>
      </c>
      <c r="I29" s="34">
        <v>0</v>
      </c>
    </row>
    <row r="30" spans="1:9" ht="12">
      <c r="A30" s="69"/>
      <c r="B30" s="69"/>
      <c r="C30" s="18" t="s">
        <v>45</v>
      </c>
      <c r="D30" s="17"/>
      <c r="E30" s="19"/>
      <c r="F30" s="19"/>
      <c r="G30" s="19"/>
      <c r="H30" s="19"/>
      <c r="I30" s="19"/>
    </row>
    <row r="31" spans="1:9" ht="22.5">
      <c r="A31" s="75" t="s">
        <v>46</v>
      </c>
      <c r="B31" s="75"/>
      <c r="C31" s="20" t="s">
        <v>47</v>
      </c>
      <c r="D31" s="21"/>
      <c r="E31" s="14"/>
      <c r="F31" s="14"/>
      <c r="G31" s="21"/>
      <c r="H31" s="15">
        <v>1</v>
      </c>
      <c r="I31" s="21">
        <f aca="true" t="shared" si="1" ref="I31:I41">(D31*H31)-(H31*(IF(F31&gt;0,F31,E31))*D31)</f>
        <v>0</v>
      </c>
    </row>
    <row r="32" spans="1:9" ht="22.5">
      <c r="A32" s="67" t="s">
        <v>48</v>
      </c>
      <c r="B32" s="67"/>
      <c r="C32" s="20" t="s">
        <v>49</v>
      </c>
      <c r="D32" s="21"/>
      <c r="E32" s="14"/>
      <c r="F32" s="14"/>
      <c r="G32" s="21"/>
      <c r="H32" s="15">
        <v>1</v>
      </c>
      <c r="I32" s="21">
        <f t="shared" si="1"/>
        <v>0</v>
      </c>
    </row>
    <row r="33" spans="1:9" ht="11.25">
      <c r="A33" s="67" t="s">
        <v>50</v>
      </c>
      <c r="B33" s="67"/>
      <c r="C33" s="20" t="s">
        <v>51</v>
      </c>
      <c r="D33" s="21"/>
      <c r="E33" s="14"/>
      <c r="F33" s="14"/>
      <c r="G33" s="21"/>
      <c r="H33" s="15">
        <v>1</v>
      </c>
      <c r="I33" s="21">
        <f t="shared" si="1"/>
        <v>0</v>
      </c>
    </row>
    <row r="34" spans="1:9" ht="22.5">
      <c r="A34" s="67" t="s">
        <v>52</v>
      </c>
      <c r="B34" s="67"/>
      <c r="C34" s="20" t="s">
        <v>53</v>
      </c>
      <c r="D34" s="21"/>
      <c r="E34" s="14"/>
      <c r="F34" s="14"/>
      <c r="G34" s="21"/>
      <c r="H34" s="15">
        <v>1</v>
      </c>
      <c r="I34" s="21">
        <f t="shared" si="1"/>
        <v>0</v>
      </c>
    </row>
    <row r="35" spans="1:9" ht="11.25">
      <c r="A35" s="67" t="s">
        <v>54</v>
      </c>
      <c r="B35" s="67"/>
      <c r="C35" s="20" t="s">
        <v>55</v>
      </c>
      <c r="D35" s="21"/>
      <c r="E35" s="14"/>
      <c r="F35" s="14"/>
      <c r="G35" s="21"/>
      <c r="H35" s="15">
        <v>1</v>
      </c>
      <c r="I35" s="21">
        <f t="shared" si="1"/>
        <v>0</v>
      </c>
    </row>
    <row r="36" spans="1:9" ht="11.25">
      <c r="A36" s="67" t="s">
        <v>56</v>
      </c>
      <c r="B36" s="67"/>
      <c r="C36" s="20" t="s">
        <v>57</v>
      </c>
      <c r="D36" s="21"/>
      <c r="E36" s="14"/>
      <c r="F36" s="14"/>
      <c r="G36" s="21"/>
      <c r="H36" s="15">
        <v>1</v>
      </c>
      <c r="I36" s="21">
        <f t="shared" si="1"/>
        <v>0</v>
      </c>
    </row>
    <row r="37" spans="1:9" ht="22.5">
      <c r="A37" s="67" t="s">
        <v>58</v>
      </c>
      <c r="B37" s="67"/>
      <c r="C37" s="20" t="s">
        <v>59</v>
      </c>
      <c r="D37" s="21"/>
      <c r="E37" s="14"/>
      <c r="F37" s="14"/>
      <c r="G37" s="21"/>
      <c r="H37" s="15">
        <v>1</v>
      </c>
      <c r="I37" s="21">
        <f t="shared" si="1"/>
        <v>0</v>
      </c>
    </row>
    <row r="38" spans="1:9" ht="11.25">
      <c r="A38" s="67" t="s">
        <v>60</v>
      </c>
      <c r="B38" s="67"/>
      <c r="C38" s="20" t="s">
        <v>61</v>
      </c>
      <c r="D38" s="21"/>
      <c r="E38" s="14"/>
      <c r="F38" s="14"/>
      <c r="G38" s="21"/>
      <c r="H38" s="15">
        <v>1</v>
      </c>
      <c r="I38" s="21">
        <f t="shared" si="1"/>
        <v>0</v>
      </c>
    </row>
    <row r="39" spans="1:9" ht="22.5">
      <c r="A39" s="67" t="s">
        <v>62</v>
      </c>
      <c r="B39" s="67"/>
      <c r="C39" s="20" t="s">
        <v>63</v>
      </c>
      <c r="D39" s="21"/>
      <c r="E39" s="14"/>
      <c r="F39" s="14"/>
      <c r="G39" s="21"/>
      <c r="H39" s="15">
        <v>1</v>
      </c>
      <c r="I39" s="21">
        <f t="shared" si="1"/>
        <v>0</v>
      </c>
    </row>
    <row r="40" spans="1:9" ht="22.5">
      <c r="A40" s="67" t="s">
        <v>64</v>
      </c>
      <c r="B40" s="67"/>
      <c r="C40" s="20" t="s">
        <v>65</v>
      </c>
      <c r="D40" s="21"/>
      <c r="E40" s="14"/>
      <c r="F40" s="14"/>
      <c r="G40" s="21"/>
      <c r="H40" s="15">
        <v>1</v>
      </c>
      <c r="I40" s="21">
        <f t="shared" si="1"/>
        <v>0</v>
      </c>
    </row>
    <row r="41" spans="1:9" ht="22.5">
      <c r="A41" s="67" t="s">
        <v>66</v>
      </c>
      <c r="B41" s="67"/>
      <c r="C41" s="20" t="s">
        <v>67</v>
      </c>
      <c r="D41" s="21"/>
      <c r="E41" s="14"/>
      <c r="F41" s="14"/>
      <c r="G41" s="21"/>
      <c r="H41" s="15">
        <v>1</v>
      </c>
      <c r="I41" s="21">
        <f t="shared" si="1"/>
        <v>0</v>
      </c>
    </row>
    <row r="42" spans="1:9" ht="12">
      <c r="A42" s="69"/>
      <c r="B42" s="69"/>
      <c r="C42" s="18" t="s">
        <v>68</v>
      </c>
      <c r="D42" s="17"/>
      <c r="E42" s="19"/>
      <c r="F42" s="19"/>
      <c r="G42" s="19"/>
      <c r="H42" s="19"/>
      <c r="I42" s="19"/>
    </row>
    <row r="43" spans="1:9" ht="11.25">
      <c r="A43" s="67" t="s">
        <v>69</v>
      </c>
      <c r="B43" s="67"/>
      <c r="C43" s="20" t="s">
        <v>70</v>
      </c>
      <c r="D43" s="21"/>
      <c r="E43" s="14"/>
      <c r="F43" s="14"/>
      <c r="G43" s="21"/>
      <c r="H43" s="38">
        <v>45</v>
      </c>
      <c r="I43" s="21">
        <f>(D43*H43)-(H43*(IF(F43&gt;0,F43,E43))*D43)</f>
        <v>0</v>
      </c>
    </row>
    <row r="44" spans="1:9" ht="24">
      <c r="A44" s="69"/>
      <c r="B44" s="69"/>
      <c r="C44" s="18" t="s">
        <v>71</v>
      </c>
      <c r="D44" s="17"/>
      <c r="E44" s="19"/>
      <c r="F44" s="19"/>
      <c r="G44" s="19"/>
      <c r="H44" s="19"/>
      <c r="I44" s="19"/>
    </row>
    <row r="45" spans="1:9" ht="12">
      <c r="A45" s="68" t="s">
        <v>72</v>
      </c>
      <c r="B45" s="68"/>
      <c r="C45" s="20" t="s">
        <v>73</v>
      </c>
      <c r="D45" s="21"/>
      <c r="E45" s="14"/>
      <c r="F45" s="14"/>
      <c r="G45" s="21"/>
      <c r="H45" s="15">
        <v>3</v>
      </c>
      <c r="I45" s="21">
        <f>(D45*H45)-(H45*(IF(F45&gt;0,F45,E45))*D45)</f>
        <v>0</v>
      </c>
    </row>
    <row r="46" spans="1:9" ht="12">
      <c r="A46" s="68" t="s">
        <v>74</v>
      </c>
      <c r="B46" s="68"/>
      <c r="C46" s="20" t="s">
        <v>75</v>
      </c>
      <c r="D46" s="21"/>
      <c r="E46" s="14"/>
      <c r="F46" s="14"/>
      <c r="G46" s="21"/>
      <c r="H46" s="15">
        <v>0</v>
      </c>
      <c r="I46" s="21">
        <f>(D46*H46)-(H46*(IF(F46&gt;0,F46,E46))*D46)</f>
        <v>0</v>
      </c>
    </row>
    <row r="47" spans="1:9" ht="12">
      <c r="A47" s="68" t="s">
        <v>76</v>
      </c>
      <c r="B47" s="68"/>
      <c r="C47" s="20" t="s">
        <v>77</v>
      </c>
      <c r="D47" s="21"/>
      <c r="E47" s="14"/>
      <c r="F47" s="14"/>
      <c r="G47" s="21"/>
      <c r="H47" s="15">
        <v>2</v>
      </c>
      <c r="I47" s="21">
        <f>(D47*H47)-(H47*(IF(F47&gt;0,F47,E47))*D47)</f>
        <v>0</v>
      </c>
    </row>
    <row r="48" spans="1:9" ht="12">
      <c r="A48" s="72" t="s">
        <v>78</v>
      </c>
      <c r="B48" s="72"/>
      <c r="C48" s="20" t="s">
        <v>79</v>
      </c>
      <c r="D48" s="21"/>
      <c r="E48" s="14"/>
      <c r="F48" s="14"/>
      <c r="G48" s="21"/>
      <c r="H48" s="15">
        <v>38</v>
      </c>
      <c r="I48" s="21">
        <f>(D48*H48)-(H48*(IF(F48&gt;0,F48,E48))*D48)</f>
        <v>0</v>
      </c>
    </row>
    <row r="49" spans="1:9" ht="36">
      <c r="A49" s="69"/>
      <c r="B49" s="69"/>
      <c r="C49" s="18" t="s">
        <v>80</v>
      </c>
      <c r="D49" s="17"/>
      <c r="E49" s="19"/>
      <c r="F49" s="19"/>
      <c r="G49" s="19"/>
      <c r="H49" s="19"/>
      <c r="I49" s="19"/>
    </row>
    <row r="50" spans="1:9" ht="22.5">
      <c r="A50" s="68" t="s">
        <v>81</v>
      </c>
      <c r="B50" s="68"/>
      <c r="C50" s="20" t="s">
        <v>82</v>
      </c>
      <c r="D50" s="21"/>
      <c r="E50" s="14"/>
      <c r="F50" s="14"/>
      <c r="G50" s="21"/>
      <c r="H50" s="15">
        <v>2</v>
      </c>
      <c r="I50" s="21">
        <f aca="true" t="shared" si="2" ref="I50:I59">(D50*H50)-(H50*(IF(F50&gt;0,F50,E50))*D50)</f>
        <v>0</v>
      </c>
    </row>
    <row r="51" spans="1:9" ht="22.5">
      <c r="A51" s="67" t="s">
        <v>83</v>
      </c>
      <c r="B51" s="67"/>
      <c r="C51" s="20" t="s">
        <v>84</v>
      </c>
      <c r="D51" s="21"/>
      <c r="E51" s="14"/>
      <c r="F51" s="14"/>
      <c r="G51" s="21"/>
      <c r="H51" s="15">
        <v>2</v>
      </c>
      <c r="I51" s="21">
        <f t="shared" si="2"/>
        <v>0</v>
      </c>
    </row>
    <row r="52" spans="1:9" ht="11.25">
      <c r="A52" s="67" t="s">
        <v>85</v>
      </c>
      <c r="B52" s="67"/>
      <c r="C52" s="20" t="s">
        <v>86</v>
      </c>
      <c r="D52" s="21"/>
      <c r="E52" s="14"/>
      <c r="F52" s="14"/>
      <c r="G52" s="21"/>
      <c r="H52" s="15">
        <v>2</v>
      </c>
      <c r="I52" s="21">
        <f t="shared" si="2"/>
        <v>0</v>
      </c>
    </row>
    <row r="53" spans="1:9" ht="11.25">
      <c r="A53" s="63" t="s">
        <v>87</v>
      </c>
      <c r="B53" s="63"/>
      <c r="C53" s="39" t="s">
        <v>88</v>
      </c>
      <c r="D53" s="21"/>
      <c r="E53" s="14"/>
      <c r="F53" s="14"/>
      <c r="G53" s="21"/>
      <c r="H53" s="15">
        <v>2</v>
      </c>
      <c r="I53" s="21">
        <f t="shared" si="2"/>
        <v>0</v>
      </c>
    </row>
    <row r="54" spans="1:9" s="27" customFormat="1" ht="11.25">
      <c r="A54" s="64" t="s">
        <v>37</v>
      </c>
      <c r="B54" s="64"/>
      <c r="C54" s="22" t="s">
        <v>89</v>
      </c>
      <c r="D54" s="23"/>
      <c r="E54" s="24"/>
      <c r="F54" s="25"/>
      <c r="G54" s="23"/>
      <c r="H54" s="26">
        <v>2</v>
      </c>
      <c r="I54" s="23">
        <f t="shared" si="2"/>
        <v>0</v>
      </c>
    </row>
    <row r="55" spans="1:9" s="44" customFormat="1" ht="22.5">
      <c r="A55" s="66" t="s">
        <v>90</v>
      </c>
      <c r="B55" s="66"/>
      <c r="C55" s="40" t="s">
        <v>91</v>
      </c>
      <c r="D55" s="41"/>
      <c r="E55" s="42"/>
      <c r="F55" s="42"/>
      <c r="G55" s="41"/>
      <c r="H55" s="43">
        <v>0</v>
      </c>
      <c r="I55" s="41">
        <f t="shared" si="2"/>
        <v>0</v>
      </c>
    </row>
    <row r="56" spans="1:9" ht="22.5">
      <c r="A56" s="68" t="s">
        <v>92</v>
      </c>
      <c r="B56" s="68"/>
      <c r="C56" s="20" t="s">
        <v>93</v>
      </c>
      <c r="D56" s="21"/>
      <c r="E56" s="14"/>
      <c r="F56" s="14"/>
      <c r="G56" s="21"/>
      <c r="H56" s="15">
        <v>0</v>
      </c>
      <c r="I56" s="21">
        <f t="shared" si="2"/>
        <v>0</v>
      </c>
    </row>
    <row r="57" spans="1:9" ht="11.25">
      <c r="A57" s="67" t="s">
        <v>94</v>
      </c>
      <c r="B57" s="67"/>
      <c r="C57" s="20" t="s">
        <v>95</v>
      </c>
      <c r="D57" s="21"/>
      <c r="E57" s="14"/>
      <c r="F57" s="14"/>
      <c r="G57" s="21"/>
      <c r="H57" s="15">
        <v>0</v>
      </c>
      <c r="I57" s="21">
        <f t="shared" si="2"/>
        <v>0</v>
      </c>
    </row>
    <row r="58" spans="1:9" ht="22.5">
      <c r="A58" s="67" t="s">
        <v>96</v>
      </c>
      <c r="B58" s="67"/>
      <c r="C58" s="20" t="s">
        <v>97</v>
      </c>
      <c r="D58" s="21"/>
      <c r="E58" s="14"/>
      <c r="F58" s="14"/>
      <c r="G58" s="21"/>
      <c r="H58" s="15">
        <v>0</v>
      </c>
      <c r="I58" s="21">
        <f t="shared" si="2"/>
        <v>0</v>
      </c>
    </row>
    <row r="59" spans="1:9" ht="22.5">
      <c r="A59" s="65" t="s">
        <v>98</v>
      </c>
      <c r="B59" s="65"/>
      <c r="C59" s="20" t="s">
        <v>99</v>
      </c>
      <c r="D59" s="21"/>
      <c r="E59" s="14"/>
      <c r="F59" s="14"/>
      <c r="G59" s="21"/>
      <c r="H59" s="15">
        <v>0</v>
      </c>
      <c r="I59" s="21">
        <f t="shared" si="2"/>
        <v>0</v>
      </c>
    </row>
    <row r="60" spans="1:9" ht="24">
      <c r="A60" s="69"/>
      <c r="B60" s="69"/>
      <c r="C60" s="18" t="s">
        <v>100</v>
      </c>
      <c r="D60" s="17"/>
      <c r="E60" s="19"/>
      <c r="F60" s="19"/>
      <c r="G60" s="19"/>
      <c r="H60" s="19"/>
      <c r="I60" s="19"/>
    </row>
    <row r="61" spans="1:9" ht="22.5">
      <c r="A61" s="68" t="s">
        <v>81</v>
      </c>
      <c r="B61" s="68"/>
      <c r="C61" s="20" t="s">
        <v>82</v>
      </c>
      <c r="D61" s="21"/>
      <c r="E61" s="14"/>
      <c r="F61" s="14"/>
      <c r="G61" s="21"/>
      <c r="H61" s="15">
        <v>2</v>
      </c>
      <c r="I61" s="21">
        <f aca="true" t="shared" si="3" ref="I61:I70">(D61*H61)-(H61*(IF(F61&gt;0,F61,E61))*D61)</f>
        <v>0</v>
      </c>
    </row>
    <row r="62" spans="1:9" ht="22.5">
      <c r="A62" s="67" t="s">
        <v>83</v>
      </c>
      <c r="B62" s="67"/>
      <c r="C62" s="20" t="s">
        <v>84</v>
      </c>
      <c r="D62" s="21"/>
      <c r="E62" s="14"/>
      <c r="F62" s="14"/>
      <c r="G62" s="21"/>
      <c r="H62" s="15">
        <v>2</v>
      </c>
      <c r="I62" s="21">
        <f t="shared" si="3"/>
        <v>0</v>
      </c>
    </row>
    <row r="63" spans="1:9" ht="11.25">
      <c r="A63" s="67" t="s">
        <v>85</v>
      </c>
      <c r="B63" s="67"/>
      <c r="C63" s="20" t="s">
        <v>86</v>
      </c>
      <c r="D63" s="21"/>
      <c r="E63" s="14"/>
      <c r="F63" s="14"/>
      <c r="G63" s="21"/>
      <c r="H63" s="15">
        <v>2</v>
      </c>
      <c r="I63" s="21">
        <f t="shared" si="3"/>
        <v>0</v>
      </c>
    </row>
    <row r="64" spans="1:9" ht="11.25">
      <c r="A64" s="67" t="s">
        <v>35</v>
      </c>
      <c r="B64" s="67"/>
      <c r="C64" s="20" t="s">
        <v>36</v>
      </c>
      <c r="D64" s="21"/>
      <c r="E64" s="14"/>
      <c r="F64" s="14"/>
      <c r="G64" s="21"/>
      <c r="H64" s="15">
        <v>4</v>
      </c>
      <c r="I64" s="21">
        <f t="shared" si="3"/>
        <v>0</v>
      </c>
    </row>
    <row r="65" spans="1:9" s="27" customFormat="1" ht="11.25">
      <c r="A65" s="64" t="s">
        <v>37</v>
      </c>
      <c r="B65" s="64"/>
      <c r="C65" s="22" t="s">
        <v>38</v>
      </c>
      <c r="D65" s="23"/>
      <c r="E65" s="24"/>
      <c r="F65" s="25"/>
      <c r="G65" s="23"/>
      <c r="H65" s="26">
        <v>4</v>
      </c>
      <c r="I65" s="23">
        <f t="shared" si="3"/>
        <v>0</v>
      </c>
    </row>
    <row r="66" spans="1:9" s="44" customFormat="1" ht="22.5">
      <c r="A66" s="66" t="s">
        <v>90</v>
      </c>
      <c r="B66" s="66"/>
      <c r="C66" s="40" t="s">
        <v>91</v>
      </c>
      <c r="D66" s="41"/>
      <c r="E66" s="42"/>
      <c r="F66" s="42"/>
      <c r="G66" s="41"/>
      <c r="H66" s="43">
        <v>50</v>
      </c>
      <c r="I66" s="41">
        <f t="shared" si="3"/>
        <v>0</v>
      </c>
    </row>
    <row r="67" spans="1:9" ht="22.5">
      <c r="A67" s="68" t="s">
        <v>92</v>
      </c>
      <c r="B67" s="68"/>
      <c r="C67" s="20" t="s">
        <v>93</v>
      </c>
      <c r="D67" s="21"/>
      <c r="E67" s="14"/>
      <c r="F67" s="14"/>
      <c r="G67" s="21"/>
      <c r="H67" s="15">
        <v>5</v>
      </c>
      <c r="I67" s="21">
        <f t="shared" si="3"/>
        <v>0</v>
      </c>
    </row>
    <row r="68" spans="1:9" ht="11.25">
      <c r="A68" s="67" t="s">
        <v>94</v>
      </c>
      <c r="B68" s="67"/>
      <c r="C68" s="20" t="s">
        <v>95</v>
      </c>
      <c r="D68" s="21"/>
      <c r="E68" s="14"/>
      <c r="F68" s="14"/>
      <c r="G68" s="21"/>
      <c r="H68" s="15">
        <v>5</v>
      </c>
      <c r="I68" s="21">
        <f t="shared" si="3"/>
        <v>0</v>
      </c>
    </row>
    <row r="69" spans="1:9" ht="22.5">
      <c r="A69" s="67" t="s">
        <v>96</v>
      </c>
      <c r="B69" s="67"/>
      <c r="C69" s="20" t="s">
        <v>97</v>
      </c>
      <c r="D69" s="21"/>
      <c r="E69" s="14"/>
      <c r="F69" s="14"/>
      <c r="G69" s="21"/>
      <c r="H69" s="15">
        <v>5</v>
      </c>
      <c r="I69" s="21">
        <f t="shared" si="3"/>
        <v>0</v>
      </c>
    </row>
    <row r="70" spans="1:9" ht="22.5">
      <c r="A70" s="65" t="s">
        <v>98</v>
      </c>
      <c r="B70" s="65"/>
      <c r="C70" s="20" t="s">
        <v>99</v>
      </c>
      <c r="D70" s="21"/>
      <c r="E70" s="14"/>
      <c r="F70" s="14"/>
      <c r="G70" s="21"/>
      <c r="H70" s="15">
        <v>10</v>
      </c>
      <c r="I70" s="21">
        <f t="shared" si="3"/>
        <v>0</v>
      </c>
    </row>
    <row r="71" spans="1:9" ht="24">
      <c r="A71" s="69"/>
      <c r="B71" s="69"/>
      <c r="C71" s="18" t="s">
        <v>101</v>
      </c>
      <c r="D71" s="17"/>
      <c r="E71" s="19"/>
      <c r="F71" s="19"/>
      <c r="G71" s="19"/>
      <c r="H71" s="19"/>
      <c r="I71" s="19"/>
    </row>
    <row r="72" spans="1:9" ht="22.5">
      <c r="A72" s="68" t="s">
        <v>102</v>
      </c>
      <c r="B72" s="68"/>
      <c r="C72" s="20" t="s">
        <v>103</v>
      </c>
      <c r="D72" s="21"/>
      <c r="E72" s="14"/>
      <c r="F72" s="14"/>
      <c r="G72" s="21"/>
      <c r="H72" s="15">
        <v>1</v>
      </c>
      <c r="I72" s="21">
        <f aca="true" t="shared" si="4" ref="I72:I81">(D72*H72)-(H72*(IF(F72&gt;0,F72,E72))*D72)</f>
        <v>0</v>
      </c>
    </row>
    <row r="73" spans="1:9" ht="22.5">
      <c r="A73" s="67" t="s">
        <v>83</v>
      </c>
      <c r="B73" s="67"/>
      <c r="C73" s="20" t="s">
        <v>84</v>
      </c>
      <c r="D73" s="21"/>
      <c r="E73" s="14"/>
      <c r="F73" s="14"/>
      <c r="G73" s="21"/>
      <c r="H73" s="15">
        <v>1</v>
      </c>
      <c r="I73" s="21">
        <f t="shared" si="4"/>
        <v>0</v>
      </c>
    </row>
    <row r="74" spans="1:9" ht="11.25">
      <c r="A74" s="67" t="s">
        <v>85</v>
      </c>
      <c r="B74" s="67"/>
      <c r="C74" s="20" t="s">
        <v>86</v>
      </c>
      <c r="D74" s="21"/>
      <c r="E74" s="14"/>
      <c r="F74" s="14"/>
      <c r="G74" s="21"/>
      <c r="H74" s="15">
        <v>1</v>
      </c>
      <c r="I74" s="21">
        <f t="shared" si="4"/>
        <v>0</v>
      </c>
    </row>
    <row r="75" spans="1:9" ht="11.25">
      <c r="A75" s="67" t="s">
        <v>35</v>
      </c>
      <c r="B75" s="67"/>
      <c r="C75" s="20" t="s">
        <v>36</v>
      </c>
      <c r="D75" s="21"/>
      <c r="E75" s="14"/>
      <c r="F75" s="14"/>
      <c r="G75" s="21"/>
      <c r="H75" s="15">
        <v>1</v>
      </c>
      <c r="I75" s="21">
        <f t="shared" si="4"/>
        <v>0</v>
      </c>
    </row>
    <row r="76" spans="1:9" s="27" customFormat="1" ht="15.75" customHeight="1">
      <c r="A76" s="64" t="s">
        <v>37</v>
      </c>
      <c r="B76" s="64"/>
      <c r="C76" s="22" t="s">
        <v>38</v>
      </c>
      <c r="D76" s="23"/>
      <c r="E76" s="24"/>
      <c r="F76" s="25"/>
      <c r="G76" s="23"/>
      <c r="H76" s="26">
        <v>1</v>
      </c>
      <c r="I76" s="23">
        <f t="shared" si="4"/>
        <v>0</v>
      </c>
    </row>
    <row r="77" spans="1:9" s="44" customFormat="1" ht="22.5">
      <c r="A77" s="66" t="s">
        <v>90</v>
      </c>
      <c r="B77" s="66"/>
      <c r="C77" s="40" t="s">
        <v>91</v>
      </c>
      <c r="D77" s="41"/>
      <c r="E77" s="42"/>
      <c r="F77" s="42"/>
      <c r="G77" s="41"/>
      <c r="H77" s="43">
        <v>7</v>
      </c>
      <c r="I77" s="41">
        <f t="shared" si="4"/>
        <v>0</v>
      </c>
    </row>
    <row r="78" spans="1:9" ht="22.5">
      <c r="A78" s="68" t="s">
        <v>92</v>
      </c>
      <c r="B78" s="68"/>
      <c r="C78" s="20" t="s">
        <v>93</v>
      </c>
      <c r="D78" s="21"/>
      <c r="E78" s="14"/>
      <c r="F78" s="14"/>
      <c r="G78" s="21"/>
      <c r="H78" s="15">
        <v>2</v>
      </c>
      <c r="I78" s="21">
        <f t="shared" si="4"/>
        <v>0</v>
      </c>
    </row>
    <row r="79" spans="1:9" ht="11.25">
      <c r="A79" s="67" t="s">
        <v>94</v>
      </c>
      <c r="B79" s="67"/>
      <c r="C79" s="20" t="s">
        <v>95</v>
      </c>
      <c r="D79" s="21"/>
      <c r="E79" s="14"/>
      <c r="F79" s="14"/>
      <c r="G79" s="21"/>
      <c r="H79" s="15">
        <v>2</v>
      </c>
      <c r="I79" s="21">
        <f t="shared" si="4"/>
        <v>0</v>
      </c>
    </row>
    <row r="80" spans="1:9" ht="22.5">
      <c r="A80" s="67" t="s">
        <v>96</v>
      </c>
      <c r="B80" s="67"/>
      <c r="C80" s="20" t="s">
        <v>97</v>
      </c>
      <c r="D80" s="21"/>
      <c r="E80" s="14"/>
      <c r="F80" s="14"/>
      <c r="G80" s="21"/>
      <c r="H80" s="15">
        <v>2</v>
      </c>
      <c r="I80" s="21">
        <f t="shared" si="4"/>
        <v>0</v>
      </c>
    </row>
    <row r="81" spans="1:9" ht="22.5">
      <c r="A81" s="65" t="s">
        <v>98</v>
      </c>
      <c r="B81" s="65"/>
      <c r="C81" s="20" t="s">
        <v>99</v>
      </c>
      <c r="D81" s="21"/>
      <c r="E81" s="14"/>
      <c r="F81" s="14"/>
      <c r="G81" s="21"/>
      <c r="H81" s="15">
        <v>4</v>
      </c>
      <c r="I81" s="21">
        <f t="shared" si="4"/>
        <v>0</v>
      </c>
    </row>
    <row r="82" spans="1:9" ht="15.75" customHeight="1">
      <c r="A82" s="69"/>
      <c r="B82" s="69"/>
      <c r="C82" s="18" t="s">
        <v>104</v>
      </c>
      <c r="D82" s="17"/>
      <c r="E82" s="19"/>
      <c r="F82" s="19"/>
      <c r="G82" s="19"/>
      <c r="H82" s="19"/>
      <c r="I82" s="19"/>
    </row>
    <row r="83" spans="1:9" ht="22.5">
      <c r="A83" s="68" t="s">
        <v>102</v>
      </c>
      <c r="B83" s="68"/>
      <c r="C83" s="20" t="s">
        <v>103</v>
      </c>
      <c r="D83" s="21"/>
      <c r="E83" s="14"/>
      <c r="F83" s="14"/>
      <c r="G83" s="21"/>
      <c r="H83" s="15">
        <v>1</v>
      </c>
      <c r="I83" s="21">
        <f aca="true" t="shared" si="5" ref="I83:I92">(D83*H83)-(H83*(IF(F83&gt;0,F83,E83))*D83)</f>
        <v>0</v>
      </c>
    </row>
    <row r="84" spans="1:9" ht="22.5">
      <c r="A84" s="67" t="s">
        <v>83</v>
      </c>
      <c r="B84" s="67"/>
      <c r="C84" s="20" t="s">
        <v>84</v>
      </c>
      <c r="D84" s="21"/>
      <c r="E84" s="14"/>
      <c r="F84" s="14"/>
      <c r="G84" s="21"/>
      <c r="H84" s="15">
        <v>1</v>
      </c>
      <c r="I84" s="21">
        <f t="shared" si="5"/>
        <v>0</v>
      </c>
    </row>
    <row r="85" spans="1:9" ht="11.25">
      <c r="A85" s="67" t="s">
        <v>85</v>
      </c>
      <c r="B85" s="67"/>
      <c r="C85" s="20" t="s">
        <v>86</v>
      </c>
      <c r="D85" s="21"/>
      <c r="E85" s="14"/>
      <c r="F85" s="14"/>
      <c r="G85" s="21"/>
      <c r="H85" s="15">
        <v>1</v>
      </c>
      <c r="I85" s="21">
        <f t="shared" si="5"/>
        <v>0</v>
      </c>
    </row>
    <row r="86" spans="1:9" ht="11.25">
      <c r="A86" s="67" t="s">
        <v>35</v>
      </c>
      <c r="B86" s="67"/>
      <c r="C86" s="20" t="s">
        <v>36</v>
      </c>
      <c r="D86" s="21"/>
      <c r="E86" s="14"/>
      <c r="F86" s="14"/>
      <c r="G86" s="21"/>
      <c r="H86" s="15">
        <v>2</v>
      </c>
      <c r="I86" s="21">
        <f t="shared" si="5"/>
        <v>0</v>
      </c>
    </row>
    <row r="87" spans="1:9" s="27" customFormat="1" ht="15.75" customHeight="1">
      <c r="A87" s="64" t="s">
        <v>37</v>
      </c>
      <c r="B87" s="64"/>
      <c r="C87" s="22" t="s">
        <v>38</v>
      </c>
      <c r="D87" s="23"/>
      <c r="E87" s="24"/>
      <c r="F87" s="25"/>
      <c r="G87" s="23"/>
      <c r="H87" s="26">
        <v>2</v>
      </c>
      <c r="I87" s="23">
        <f t="shared" si="5"/>
        <v>0</v>
      </c>
    </row>
    <row r="88" spans="1:9" s="44" customFormat="1" ht="22.5">
      <c r="A88" s="66" t="s">
        <v>90</v>
      </c>
      <c r="B88" s="66"/>
      <c r="C88" s="40" t="s">
        <v>91</v>
      </c>
      <c r="D88" s="41"/>
      <c r="E88" s="42"/>
      <c r="F88" s="42"/>
      <c r="G88" s="41"/>
      <c r="H88" s="43">
        <v>7</v>
      </c>
      <c r="I88" s="41">
        <f t="shared" si="5"/>
        <v>0</v>
      </c>
    </row>
    <row r="89" spans="1:9" ht="22.5">
      <c r="A89" s="68" t="s">
        <v>92</v>
      </c>
      <c r="B89" s="68"/>
      <c r="C89" s="20" t="s">
        <v>93</v>
      </c>
      <c r="D89" s="21"/>
      <c r="E89" s="14"/>
      <c r="F89" s="14"/>
      <c r="G89" s="21"/>
      <c r="H89" s="15">
        <v>1</v>
      </c>
      <c r="I89" s="21">
        <f t="shared" si="5"/>
        <v>0</v>
      </c>
    </row>
    <row r="90" spans="1:9" ht="11.25">
      <c r="A90" s="67" t="s">
        <v>94</v>
      </c>
      <c r="B90" s="67"/>
      <c r="C90" s="20" t="s">
        <v>95</v>
      </c>
      <c r="D90" s="21"/>
      <c r="E90" s="14"/>
      <c r="F90" s="14"/>
      <c r="G90" s="21"/>
      <c r="H90" s="15">
        <v>1</v>
      </c>
      <c r="I90" s="21">
        <f t="shared" si="5"/>
        <v>0</v>
      </c>
    </row>
    <row r="91" spans="1:9" ht="22.5">
      <c r="A91" s="67" t="s">
        <v>96</v>
      </c>
      <c r="B91" s="67"/>
      <c r="C91" s="20" t="s">
        <v>97</v>
      </c>
      <c r="D91" s="21"/>
      <c r="E91" s="14"/>
      <c r="F91" s="14"/>
      <c r="G91" s="21"/>
      <c r="H91" s="15">
        <v>1</v>
      </c>
      <c r="I91" s="21">
        <f t="shared" si="5"/>
        <v>0</v>
      </c>
    </row>
    <row r="92" spans="1:9" ht="24.75" customHeight="1">
      <c r="A92" s="65" t="s">
        <v>98</v>
      </c>
      <c r="B92" s="65"/>
      <c r="C92" s="20" t="s">
        <v>99</v>
      </c>
      <c r="D92" s="21"/>
      <c r="E92" s="14"/>
      <c r="F92" s="14"/>
      <c r="G92" s="21"/>
      <c r="H92" s="15">
        <v>2</v>
      </c>
      <c r="I92" s="21">
        <f t="shared" si="5"/>
        <v>0</v>
      </c>
    </row>
    <row r="93" spans="1:9" ht="36">
      <c r="A93" s="69"/>
      <c r="B93" s="69"/>
      <c r="C93" s="18" t="s">
        <v>105</v>
      </c>
      <c r="D93" s="17"/>
      <c r="E93" s="19"/>
      <c r="F93" s="19"/>
      <c r="G93" s="19"/>
      <c r="H93" s="19"/>
      <c r="I93" s="19"/>
    </row>
    <row r="94" spans="1:9" ht="22.5">
      <c r="A94" s="68" t="s">
        <v>81</v>
      </c>
      <c r="B94" s="68"/>
      <c r="C94" s="20" t="s">
        <v>82</v>
      </c>
      <c r="D94" s="21"/>
      <c r="E94" s="14"/>
      <c r="F94" s="14"/>
      <c r="G94" s="21"/>
      <c r="H94" s="15">
        <v>2</v>
      </c>
      <c r="I94" s="21">
        <f aca="true" t="shared" si="6" ref="I94:I103">(D94*H94)-(H94*(IF(F94&gt;0,F94,E94))*D94)</f>
        <v>0</v>
      </c>
    </row>
    <row r="95" spans="1:9" ht="22.5">
      <c r="A95" s="67" t="s">
        <v>83</v>
      </c>
      <c r="B95" s="67"/>
      <c r="C95" s="20" t="s">
        <v>84</v>
      </c>
      <c r="D95" s="21"/>
      <c r="E95" s="14"/>
      <c r="F95" s="14"/>
      <c r="G95" s="21"/>
      <c r="H95" s="15">
        <v>2</v>
      </c>
      <c r="I95" s="21">
        <f t="shared" si="6"/>
        <v>0</v>
      </c>
    </row>
    <row r="96" spans="1:9" ht="11.25">
      <c r="A96" s="67" t="s">
        <v>85</v>
      </c>
      <c r="B96" s="67"/>
      <c r="C96" s="20" t="s">
        <v>86</v>
      </c>
      <c r="D96" s="21"/>
      <c r="E96" s="14"/>
      <c r="F96" s="14"/>
      <c r="G96" s="21"/>
      <c r="H96" s="15">
        <v>2</v>
      </c>
      <c r="I96" s="21">
        <f t="shared" si="6"/>
        <v>0</v>
      </c>
    </row>
    <row r="97" spans="1:9" ht="17.25" customHeight="1">
      <c r="A97" s="67" t="s">
        <v>35</v>
      </c>
      <c r="B97" s="67"/>
      <c r="C97" s="20" t="s">
        <v>36</v>
      </c>
      <c r="D97" s="21"/>
      <c r="E97" s="14"/>
      <c r="F97" s="14"/>
      <c r="G97" s="21"/>
      <c r="H97" s="15">
        <v>2</v>
      </c>
      <c r="I97" s="21">
        <f t="shared" si="6"/>
        <v>0</v>
      </c>
    </row>
    <row r="98" spans="1:9" s="27" customFormat="1" ht="17.25" customHeight="1">
      <c r="A98" s="64" t="s">
        <v>37</v>
      </c>
      <c r="B98" s="64"/>
      <c r="C98" s="22" t="s">
        <v>38</v>
      </c>
      <c r="D98" s="23"/>
      <c r="E98" s="24"/>
      <c r="F98" s="25"/>
      <c r="G98" s="23"/>
      <c r="H98" s="26">
        <v>2</v>
      </c>
      <c r="I98" s="23">
        <f t="shared" si="6"/>
        <v>0</v>
      </c>
    </row>
    <row r="99" spans="1:9" s="44" customFormat="1" ht="22.5">
      <c r="A99" s="66" t="s">
        <v>90</v>
      </c>
      <c r="B99" s="66"/>
      <c r="C99" s="40" t="s">
        <v>91</v>
      </c>
      <c r="D99" s="41"/>
      <c r="E99" s="42"/>
      <c r="F99" s="42"/>
      <c r="G99" s="41"/>
      <c r="H99" s="43">
        <v>72</v>
      </c>
      <c r="I99" s="41">
        <f t="shared" si="6"/>
        <v>0</v>
      </c>
    </row>
    <row r="100" spans="1:9" ht="22.5">
      <c r="A100" s="68" t="s">
        <v>92</v>
      </c>
      <c r="B100" s="68"/>
      <c r="C100" s="20" t="s">
        <v>93</v>
      </c>
      <c r="D100" s="21"/>
      <c r="E100" s="14"/>
      <c r="F100" s="14"/>
      <c r="G100" s="21"/>
      <c r="H100" s="15">
        <v>6</v>
      </c>
      <c r="I100" s="21">
        <f t="shared" si="6"/>
        <v>0</v>
      </c>
    </row>
    <row r="101" spans="1:9" ht="11.25">
      <c r="A101" s="67" t="s">
        <v>94</v>
      </c>
      <c r="B101" s="67"/>
      <c r="C101" s="20" t="s">
        <v>95</v>
      </c>
      <c r="D101" s="21"/>
      <c r="E101" s="14"/>
      <c r="F101" s="14"/>
      <c r="G101" s="21"/>
      <c r="H101" s="15">
        <v>6</v>
      </c>
      <c r="I101" s="21">
        <f t="shared" si="6"/>
        <v>0</v>
      </c>
    </row>
    <row r="102" spans="1:9" ht="22.5">
      <c r="A102" s="67" t="s">
        <v>96</v>
      </c>
      <c r="B102" s="67"/>
      <c r="C102" s="20" t="s">
        <v>97</v>
      </c>
      <c r="D102" s="21"/>
      <c r="E102" s="14"/>
      <c r="F102" s="14"/>
      <c r="G102" s="21"/>
      <c r="H102" s="15">
        <v>6</v>
      </c>
      <c r="I102" s="21">
        <f t="shared" si="6"/>
        <v>0</v>
      </c>
    </row>
    <row r="103" spans="1:9" ht="22.5">
      <c r="A103" s="65" t="s">
        <v>98</v>
      </c>
      <c r="B103" s="65"/>
      <c r="C103" s="20" t="s">
        <v>99</v>
      </c>
      <c r="D103" s="21"/>
      <c r="E103" s="14"/>
      <c r="F103" s="14"/>
      <c r="G103" s="21"/>
      <c r="H103" s="15">
        <v>12</v>
      </c>
      <c r="I103" s="21">
        <f t="shared" si="6"/>
        <v>0</v>
      </c>
    </row>
    <row r="104" spans="1:9" ht="24">
      <c r="A104" s="69"/>
      <c r="B104" s="69"/>
      <c r="C104" s="18" t="s">
        <v>106</v>
      </c>
      <c r="D104" s="17"/>
      <c r="E104" s="19"/>
      <c r="F104" s="19"/>
      <c r="G104" s="19"/>
      <c r="H104" s="19"/>
      <c r="I104" s="19"/>
    </row>
    <row r="105" spans="1:9" ht="22.5">
      <c r="A105" s="68" t="s">
        <v>102</v>
      </c>
      <c r="B105" s="68"/>
      <c r="C105" s="20" t="s">
        <v>103</v>
      </c>
      <c r="D105" s="21"/>
      <c r="E105" s="14"/>
      <c r="F105" s="14"/>
      <c r="G105" s="21"/>
      <c r="H105" s="15">
        <v>1</v>
      </c>
      <c r="I105" s="21">
        <f aca="true" t="shared" si="7" ref="I105:I116">(D105*H105)-(H105*(IF(F105&gt;0,F105,E105))*D105)</f>
        <v>0</v>
      </c>
    </row>
    <row r="106" spans="1:9" ht="22.5">
      <c r="A106" s="67" t="s">
        <v>83</v>
      </c>
      <c r="B106" s="67"/>
      <c r="C106" s="20" t="s">
        <v>84</v>
      </c>
      <c r="D106" s="21"/>
      <c r="E106" s="14"/>
      <c r="F106" s="14"/>
      <c r="G106" s="21"/>
      <c r="H106" s="15">
        <v>1</v>
      </c>
      <c r="I106" s="21">
        <f t="shared" si="7"/>
        <v>0</v>
      </c>
    </row>
    <row r="107" spans="1:9" ht="11.25">
      <c r="A107" s="67" t="s">
        <v>85</v>
      </c>
      <c r="B107" s="67"/>
      <c r="C107" s="20" t="s">
        <v>86</v>
      </c>
      <c r="D107" s="21"/>
      <c r="E107" s="14"/>
      <c r="F107" s="14"/>
      <c r="G107" s="21"/>
      <c r="H107" s="15">
        <v>1</v>
      </c>
      <c r="I107" s="21">
        <f t="shared" si="7"/>
        <v>0</v>
      </c>
    </row>
    <row r="108" spans="1:9" ht="17.25" customHeight="1">
      <c r="A108" s="67" t="s">
        <v>35</v>
      </c>
      <c r="B108" s="67"/>
      <c r="C108" s="20" t="s">
        <v>36</v>
      </c>
      <c r="D108" s="21"/>
      <c r="E108" s="14"/>
      <c r="F108" s="14"/>
      <c r="G108" s="21"/>
      <c r="H108" s="15">
        <v>2</v>
      </c>
      <c r="I108" s="21">
        <f t="shared" si="7"/>
        <v>0</v>
      </c>
    </row>
    <row r="109" spans="1:9" s="27" customFormat="1" ht="17.25" customHeight="1">
      <c r="A109" s="64" t="s">
        <v>37</v>
      </c>
      <c r="B109" s="64"/>
      <c r="C109" s="22" t="s">
        <v>38</v>
      </c>
      <c r="D109" s="23"/>
      <c r="E109" s="24"/>
      <c r="F109" s="25"/>
      <c r="G109" s="23"/>
      <c r="H109" s="26">
        <v>2</v>
      </c>
      <c r="I109" s="23">
        <f t="shared" si="7"/>
        <v>0</v>
      </c>
    </row>
    <row r="110" spans="1:9" ht="11.25">
      <c r="A110" s="63" t="s">
        <v>87</v>
      </c>
      <c r="B110" s="63"/>
      <c r="C110" s="39" t="s">
        <v>88</v>
      </c>
      <c r="D110" s="21"/>
      <c r="E110" s="14"/>
      <c r="F110" s="14"/>
      <c r="G110" s="21"/>
      <c r="H110" s="15">
        <v>2</v>
      </c>
      <c r="I110" s="21">
        <f t="shared" si="7"/>
        <v>0</v>
      </c>
    </row>
    <row r="111" spans="1:9" s="27" customFormat="1" ht="11.25">
      <c r="A111" s="64" t="s">
        <v>37</v>
      </c>
      <c r="B111" s="64"/>
      <c r="C111" s="22" t="s">
        <v>89</v>
      </c>
      <c r="D111" s="23"/>
      <c r="E111" s="24"/>
      <c r="F111" s="25"/>
      <c r="G111" s="23"/>
      <c r="H111" s="26">
        <v>2</v>
      </c>
      <c r="I111" s="23">
        <f t="shared" si="7"/>
        <v>0</v>
      </c>
    </row>
    <row r="112" spans="1:9" s="44" customFormat="1" ht="24" customHeight="1">
      <c r="A112" s="66" t="s">
        <v>90</v>
      </c>
      <c r="B112" s="66"/>
      <c r="C112" s="40" t="s">
        <v>91</v>
      </c>
      <c r="D112" s="41"/>
      <c r="E112" s="42"/>
      <c r="F112" s="42"/>
      <c r="G112" s="41"/>
      <c r="H112" s="43">
        <v>10</v>
      </c>
      <c r="I112" s="41">
        <f t="shared" si="7"/>
        <v>0</v>
      </c>
    </row>
    <row r="113" spans="1:9" ht="24" customHeight="1">
      <c r="A113" s="68" t="s">
        <v>92</v>
      </c>
      <c r="B113" s="68"/>
      <c r="C113" s="20" t="s">
        <v>93</v>
      </c>
      <c r="D113" s="21"/>
      <c r="E113" s="14"/>
      <c r="F113" s="14"/>
      <c r="G113" s="21"/>
      <c r="H113" s="15">
        <v>1</v>
      </c>
      <c r="I113" s="21">
        <f t="shared" si="7"/>
        <v>0</v>
      </c>
    </row>
    <row r="114" spans="1:9" ht="11.25">
      <c r="A114" s="67" t="s">
        <v>94</v>
      </c>
      <c r="B114" s="67"/>
      <c r="C114" s="20" t="s">
        <v>95</v>
      </c>
      <c r="D114" s="21"/>
      <c r="E114" s="14"/>
      <c r="F114" s="14"/>
      <c r="G114" s="21"/>
      <c r="H114" s="15">
        <v>1</v>
      </c>
      <c r="I114" s="21">
        <f t="shared" si="7"/>
        <v>0</v>
      </c>
    </row>
    <row r="115" spans="1:9" ht="22.5">
      <c r="A115" s="67" t="s">
        <v>96</v>
      </c>
      <c r="B115" s="67"/>
      <c r="C115" s="20" t="s">
        <v>97</v>
      </c>
      <c r="D115" s="21"/>
      <c r="E115" s="14"/>
      <c r="F115" s="14"/>
      <c r="G115" s="21"/>
      <c r="H115" s="15">
        <v>1</v>
      </c>
      <c r="I115" s="21">
        <f t="shared" si="7"/>
        <v>0</v>
      </c>
    </row>
    <row r="116" spans="1:9" ht="22.5">
      <c r="A116" s="65" t="s">
        <v>98</v>
      </c>
      <c r="B116" s="65"/>
      <c r="C116" s="20" t="s">
        <v>99</v>
      </c>
      <c r="D116" s="21"/>
      <c r="E116" s="14"/>
      <c r="F116" s="14"/>
      <c r="G116" s="21"/>
      <c r="H116" s="15">
        <v>2</v>
      </c>
      <c r="I116" s="21">
        <f t="shared" si="7"/>
        <v>0</v>
      </c>
    </row>
    <row r="117" spans="1:9" ht="24">
      <c r="A117" s="69"/>
      <c r="B117" s="69"/>
      <c r="C117" s="18" t="s">
        <v>107</v>
      </c>
      <c r="D117" s="17"/>
      <c r="E117" s="19"/>
      <c r="F117" s="19"/>
      <c r="G117" s="19"/>
      <c r="H117" s="19"/>
      <c r="I117" s="19"/>
    </row>
    <row r="118" spans="1:9" ht="22.5">
      <c r="A118" s="68" t="s">
        <v>102</v>
      </c>
      <c r="B118" s="68"/>
      <c r="C118" s="20" t="s">
        <v>103</v>
      </c>
      <c r="D118" s="21"/>
      <c r="E118" s="14"/>
      <c r="F118" s="14"/>
      <c r="G118" s="21"/>
      <c r="H118" s="15">
        <v>1</v>
      </c>
      <c r="I118" s="21">
        <f aca="true" t="shared" si="8" ref="I118:I127">(D118*H118)-(H118*(IF(F118&gt;0,F118,E118))*D118)</f>
        <v>0</v>
      </c>
    </row>
    <row r="119" spans="1:9" ht="22.5">
      <c r="A119" s="67" t="s">
        <v>83</v>
      </c>
      <c r="B119" s="67"/>
      <c r="C119" s="20" t="s">
        <v>84</v>
      </c>
      <c r="D119" s="21"/>
      <c r="E119" s="14"/>
      <c r="F119" s="14"/>
      <c r="G119" s="21"/>
      <c r="H119" s="15">
        <v>1</v>
      </c>
      <c r="I119" s="21">
        <f t="shared" si="8"/>
        <v>0</v>
      </c>
    </row>
    <row r="120" spans="1:9" ht="11.25">
      <c r="A120" s="67" t="s">
        <v>85</v>
      </c>
      <c r="B120" s="67"/>
      <c r="C120" s="20" t="s">
        <v>86</v>
      </c>
      <c r="D120" s="21"/>
      <c r="E120" s="14"/>
      <c r="F120" s="14"/>
      <c r="G120" s="21"/>
      <c r="H120" s="15">
        <v>1</v>
      </c>
      <c r="I120" s="21">
        <f t="shared" si="8"/>
        <v>0</v>
      </c>
    </row>
    <row r="121" spans="1:9" ht="11.25">
      <c r="A121" s="63" t="s">
        <v>87</v>
      </c>
      <c r="B121" s="63"/>
      <c r="C121" s="39" t="s">
        <v>88</v>
      </c>
      <c r="D121" s="21"/>
      <c r="E121" s="14"/>
      <c r="F121" s="14"/>
      <c r="G121" s="21"/>
      <c r="H121" s="15">
        <v>2</v>
      </c>
      <c r="I121" s="21">
        <f t="shared" si="8"/>
        <v>0</v>
      </c>
    </row>
    <row r="122" spans="1:9" s="27" customFormat="1" ht="11.25">
      <c r="A122" s="64" t="s">
        <v>37</v>
      </c>
      <c r="B122" s="64"/>
      <c r="C122" s="22" t="s">
        <v>89</v>
      </c>
      <c r="D122" s="23"/>
      <c r="E122" s="24"/>
      <c r="F122" s="25"/>
      <c r="G122" s="23"/>
      <c r="H122" s="26">
        <v>2</v>
      </c>
      <c r="I122" s="23">
        <f t="shared" si="8"/>
        <v>0</v>
      </c>
    </row>
    <row r="123" spans="1:9" s="44" customFormat="1" ht="22.5">
      <c r="A123" s="66" t="s">
        <v>90</v>
      </c>
      <c r="B123" s="66"/>
      <c r="C123" s="40" t="s">
        <v>91</v>
      </c>
      <c r="D123" s="41"/>
      <c r="E123" s="42"/>
      <c r="F123" s="42"/>
      <c r="G123" s="41"/>
      <c r="H123" s="43">
        <v>10</v>
      </c>
      <c r="I123" s="41">
        <f t="shared" si="8"/>
        <v>0</v>
      </c>
    </row>
    <row r="124" spans="1:9" ht="22.5">
      <c r="A124" s="68" t="s">
        <v>92</v>
      </c>
      <c r="B124" s="68"/>
      <c r="C124" s="20" t="s">
        <v>93</v>
      </c>
      <c r="D124" s="21"/>
      <c r="E124" s="14"/>
      <c r="F124" s="14"/>
      <c r="G124" s="21"/>
      <c r="H124" s="15">
        <v>1</v>
      </c>
      <c r="I124" s="21">
        <f t="shared" si="8"/>
        <v>0</v>
      </c>
    </row>
    <row r="125" spans="1:9" ht="11.25">
      <c r="A125" s="67" t="s">
        <v>94</v>
      </c>
      <c r="B125" s="67"/>
      <c r="C125" s="20" t="s">
        <v>95</v>
      </c>
      <c r="D125" s="21"/>
      <c r="E125" s="14"/>
      <c r="F125" s="14"/>
      <c r="G125" s="21"/>
      <c r="H125" s="15">
        <v>1</v>
      </c>
      <c r="I125" s="21">
        <f t="shared" si="8"/>
        <v>0</v>
      </c>
    </row>
    <row r="126" spans="1:9" ht="22.5">
      <c r="A126" s="67" t="s">
        <v>96</v>
      </c>
      <c r="B126" s="67"/>
      <c r="C126" s="20" t="s">
        <v>97</v>
      </c>
      <c r="D126" s="21"/>
      <c r="E126" s="14"/>
      <c r="F126" s="14"/>
      <c r="G126" s="21"/>
      <c r="H126" s="15">
        <v>1</v>
      </c>
      <c r="I126" s="21">
        <f t="shared" si="8"/>
        <v>0</v>
      </c>
    </row>
    <row r="127" spans="1:9" ht="22.5">
      <c r="A127" s="65" t="s">
        <v>98</v>
      </c>
      <c r="B127" s="65"/>
      <c r="C127" s="20" t="s">
        <v>99</v>
      </c>
      <c r="D127" s="21"/>
      <c r="E127" s="14"/>
      <c r="F127" s="14"/>
      <c r="G127" s="21"/>
      <c r="H127" s="15">
        <v>2</v>
      </c>
      <c r="I127" s="21">
        <f t="shared" si="8"/>
        <v>0</v>
      </c>
    </row>
    <row r="128" spans="1:9" ht="24">
      <c r="A128" s="69"/>
      <c r="B128" s="69"/>
      <c r="C128" s="18" t="s">
        <v>108</v>
      </c>
      <c r="D128" s="17"/>
      <c r="E128" s="19"/>
      <c r="F128" s="19"/>
      <c r="G128" s="19"/>
      <c r="H128" s="19"/>
      <c r="I128" s="19"/>
    </row>
    <row r="129" spans="1:9" ht="22.5">
      <c r="A129" s="68" t="s">
        <v>102</v>
      </c>
      <c r="B129" s="68"/>
      <c r="C129" s="20" t="s">
        <v>103</v>
      </c>
      <c r="D129" s="21"/>
      <c r="E129" s="14"/>
      <c r="F129" s="14"/>
      <c r="G129" s="21"/>
      <c r="H129" s="15">
        <v>1</v>
      </c>
      <c r="I129" s="21">
        <f aca="true" t="shared" si="9" ref="I129:I138">(D129*H129)-(H129*(IF(F129&gt;0,F129,E129))*D129)</f>
        <v>0</v>
      </c>
    </row>
    <row r="130" spans="1:9" ht="22.5">
      <c r="A130" s="67" t="s">
        <v>83</v>
      </c>
      <c r="B130" s="67"/>
      <c r="C130" s="20" t="s">
        <v>84</v>
      </c>
      <c r="D130" s="21"/>
      <c r="E130" s="14"/>
      <c r="F130" s="14"/>
      <c r="G130" s="21"/>
      <c r="H130" s="15">
        <v>1</v>
      </c>
      <c r="I130" s="21">
        <f t="shared" si="9"/>
        <v>0</v>
      </c>
    </row>
    <row r="131" spans="1:9" ht="11.25">
      <c r="A131" s="67" t="s">
        <v>85</v>
      </c>
      <c r="B131" s="67"/>
      <c r="C131" s="20" t="s">
        <v>86</v>
      </c>
      <c r="D131" s="21"/>
      <c r="E131" s="14"/>
      <c r="F131" s="14"/>
      <c r="G131" s="21"/>
      <c r="H131" s="15">
        <v>1</v>
      </c>
      <c r="I131" s="21">
        <f t="shared" si="9"/>
        <v>0</v>
      </c>
    </row>
    <row r="132" spans="1:9" ht="11.25">
      <c r="A132" s="63" t="s">
        <v>87</v>
      </c>
      <c r="B132" s="63"/>
      <c r="C132" s="39" t="s">
        <v>88</v>
      </c>
      <c r="D132" s="21"/>
      <c r="E132" s="14"/>
      <c r="F132" s="14"/>
      <c r="G132" s="21"/>
      <c r="H132" s="15">
        <v>1</v>
      </c>
      <c r="I132" s="21">
        <f t="shared" si="9"/>
        <v>0</v>
      </c>
    </row>
    <row r="133" spans="1:9" s="27" customFormat="1" ht="11.25">
      <c r="A133" s="64" t="s">
        <v>37</v>
      </c>
      <c r="B133" s="64"/>
      <c r="C133" s="22" t="s">
        <v>89</v>
      </c>
      <c r="D133" s="23"/>
      <c r="E133" s="24"/>
      <c r="F133" s="25"/>
      <c r="G133" s="23"/>
      <c r="H133" s="26">
        <v>1</v>
      </c>
      <c r="I133" s="23">
        <f t="shared" si="9"/>
        <v>0</v>
      </c>
    </row>
    <row r="134" spans="1:9" s="44" customFormat="1" ht="22.5">
      <c r="A134" s="66" t="s">
        <v>90</v>
      </c>
      <c r="B134" s="66"/>
      <c r="C134" s="40" t="s">
        <v>91</v>
      </c>
      <c r="D134" s="41"/>
      <c r="E134" s="42"/>
      <c r="F134" s="42"/>
      <c r="G134" s="41"/>
      <c r="H134" s="43">
        <v>10</v>
      </c>
      <c r="I134" s="41">
        <f t="shared" si="9"/>
        <v>0</v>
      </c>
    </row>
    <row r="135" spans="1:9" ht="22.5">
      <c r="A135" s="68" t="s">
        <v>92</v>
      </c>
      <c r="B135" s="68"/>
      <c r="C135" s="20" t="s">
        <v>93</v>
      </c>
      <c r="D135" s="21"/>
      <c r="E135" s="14"/>
      <c r="F135" s="14"/>
      <c r="G135" s="21"/>
      <c r="H135" s="15">
        <v>1</v>
      </c>
      <c r="I135" s="21">
        <f t="shared" si="9"/>
        <v>0</v>
      </c>
    </row>
    <row r="136" spans="1:9" ht="11.25">
      <c r="A136" s="67" t="s">
        <v>94</v>
      </c>
      <c r="B136" s="67"/>
      <c r="C136" s="20" t="s">
        <v>95</v>
      </c>
      <c r="D136" s="21"/>
      <c r="E136" s="14"/>
      <c r="F136" s="14"/>
      <c r="G136" s="21"/>
      <c r="H136" s="15">
        <v>1</v>
      </c>
      <c r="I136" s="21">
        <f t="shared" si="9"/>
        <v>0</v>
      </c>
    </row>
    <row r="137" spans="1:9" ht="22.5">
      <c r="A137" s="67" t="s">
        <v>96</v>
      </c>
      <c r="B137" s="67"/>
      <c r="C137" s="20" t="s">
        <v>97</v>
      </c>
      <c r="D137" s="21"/>
      <c r="E137" s="14"/>
      <c r="F137" s="14"/>
      <c r="G137" s="21"/>
      <c r="H137" s="15">
        <v>1</v>
      </c>
      <c r="I137" s="21">
        <f t="shared" si="9"/>
        <v>0</v>
      </c>
    </row>
    <row r="138" spans="1:9" ht="22.5">
      <c r="A138" s="65" t="s">
        <v>98</v>
      </c>
      <c r="B138" s="65"/>
      <c r="C138" s="20" t="s">
        <v>99</v>
      </c>
      <c r="D138" s="21"/>
      <c r="E138" s="14"/>
      <c r="F138" s="14"/>
      <c r="G138" s="21"/>
      <c r="H138" s="15">
        <v>2</v>
      </c>
      <c r="I138" s="21">
        <f t="shared" si="9"/>
        <v>0</v>
      </c>
    </row>
    <row r="139" spans="1:9" ht="12">
      <c r="A139" s="69"/>
      <c r="B139" s="69"/>
      <c r="C139" s="18" t="s">
        <v>109</v>
      </c>
      <c r="D139" s="17"/>
      <c r="E139" s="19"/>
      <c r="F139" s="19"/>
      <c r="G139" s="19"/>
      <c r="H139" s="19"/>
      <c r="I139" s="45"/>
    </row>
    <row r="140" spans="1:9" ht="22.5">
      <c r="A140" s="76" t="s">
        <v>110</v>
      </c>
      <c r="B140" s="77"/>
      <c r="C140" s="5" t="s">
        <v>111</v>
      </c>
      <c r="D140" s="46"/>
      <c r="E140" s="47"/>
      <c r="F140" s="47"/>
      <c r="G140" s="46"/>
      <c r="H140" s="48">
        <v>3</v>
      </c>
      <c r="I140" s="46">
        <f>(D140*H140)-(H140*(IF(F140&gt;0,F140,E140))*D140)</f>
        <v>0</v>
      </c>
    </row>
    <row r="141" spans="1:9" ht="11.25">
      <c r="A141" s="78" t="s">
        <v>94</v>
      </c>
      <c r="B141" s="63"/>
      <c r="C141" s="5" t="s">
        <v>95</v>
      </c>
      <c r="D141" s="46"/>
      <c r="E141" s="47"/>
      <c r="F141" s="47"/>
      <c r="G141" s="46"/>
      <c r="H141" s="48">
        <v>3</v>
      </c>
      <c r="I141" s="46">
        <f>(D141*H141)-(H141*(IF(F141&gt;0,F141,E141))*D141)</f>
        <v>0</v>
      </c>
    </row>
    <row r="142" spans="1:9" ht="22.5">
      <c r="A142" s="78" t="s">
        <v>112</v>
      </c>
      <c r="B142" s="63"/>
      <c r="C142" s="5" t="s">
        <v>113</v>
      </c>
      <c r="D142" s="46"/>
      <c r="E142" s="47"/>
      <c r="F142" s="47"/>
      <c r="G142" s="46"/>
      <c r="H142" s="48">
        <v>3</v>
      </c>
      <c r="I142" s="46">
        <f>(D142*H142)-(H142*(IF(F142&gt;0,F142,E142))*D142)</f>
        <v>0</v>
      </c>
    </row>
    <row r="143" spans="1:9" ht="12">
      <c r="A143" s="76" t="s">
        <v>114</v>
      </c>
      <c r="B143" s="77"/>
      <c r="C143" s="5" t="s">
        <v>115</v>
      </c>
      <c r="D143" s="46"/>
      <c r="E143" s="47"/>
      <c r="F143" s="47"/>
      <c r="G143" s="46"/>
      <c r="H143" s="48">
        <v>3</v>
      </c>
      <c r="I143" s="46">
        <f>(D143*H143)-(H143*(IF(F143&gt;0,F143,E143))*D143)</f>
        <v>0</v>
      </c>
    </row>
    <row r="144" spans="1:9" ht="12">
      <c r="A144" s="67"/>
      <c r="B144" s="67"/>
      <c r="C144" s="9" t="s">
        <v>116</v>
      </c>
      <c r="D144" s="20"/>
      <c r="E144" s="49"/>
      <c r="F144" s="49"/>
      <c r="G144" s="49"/>
      <c r="H144" s="49"/>
      <c r="I144" s="50">
        <f>SUM(I16:I143)</f>
        <v>0</v>
      </c>
    </row>
  </sheetData>
  <mergeCells count="136">
    <mergeCell ref="A14:B14"/>
    <mergeCell ref="A132:B132"/>
    <mergeCell ref="A133:B133"/>
    <mergeCell ref="A134:B134"/>
    <mergeCell ref="A135:B135"/>
    <mergeCell ref="A136:B136"/>
    <mergeCell ref="A137:B137"/>
    <mergeCell ref="A138:B138"/>
    <mergeCell ref="A124:B124"/>
    <mergeCell ref="A125:B125"/>
    <mergeCell ref="A126:B126"/>
    <mergeCell ref="A128:B128"/>
    <mergeCell ref="A129:B129"/>
    <mergeCell ref="A130:B130"/>
    <mergeCell ref="A131:B131"/>
    <mergeCell ref="A127:B127"/>
    <mergeCell ref="A120:B120"/>
    <mergeCell ref="A121:B121"/>
    <mergeCell ref="A122:B122"/>
    <mergeCell ref="A123:B123"/>
    <mergeCell ref="A89:B89"/>
    <mergeCell ref="A90:B90"/>
    <mergeCell ref="A91:B91"/>
    <mergeCell ref="A92:B92"/>
    <mergeCell ref="A76:B76"/>
    <mergeCell ref="A64:B64"/>
    <mergeCell ref="A104:B104"/>
    <mergeCell ref="A105:B105"/>
    <mergeCell ref="A82:B82"/>
    <mergeCell ref="A83:B83"/>
    <mergeCell ref="A84:B84"/>
    <mergeCell ref="A85:B85"/>
    <mergeCell ref="A87:B87"/>
    <mergeCell ref="A88:B88"/>
    <mergeCell ref="A86:B86"/>
    <mergeCell ref="A144:B144"/>
    <mergeCell ref="A139:B139"/>
    <mergeCell ref="A140:B140"/>
    <mergeCell ref="A141:B141"/>
    <mergeCell ref="A142:B142"/>
    <mergeCell ref="A143:B143"/>
    <mergeCell ref="A106:B106"/>
    <mergeCell ref="A107:B107"/>
    <mergeCell ref="A94:B94"/>
    <mergeCell ref="A72:B72"/>
    <mergeCell ref="A93:B93"/>
    <mergeCell ref="A77:B77"/>
    <mergeCell ref="A78:B78"/>
    <mergeCell ref="A79:B79"/>
    <mergeCell ref="A80:B80"/>
    <mergeCell ref="A81:B81"/>
    <mergeCell ref="A73:B73"/>
    <mergeCell ref="A74:B74"/>
    <mergeCell ref="A75:B75"/>
    <mergeCell ref="A68:B68"/>
    <mergeCell ref="A69:B69"/>
    <mergeCell ref="A70:B70"/>
    <mergeCell ref="A71:B71"/>
    <mergeCell ref="A63:B63"/>
    <mergeCell ref="A65:B65"/>
    <mergeCell ref="A66:B66"/>
    <mergeCell ref="A67:B67"/>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6:B26"/>
    <mergeCell ref="A27:B27"/>
    <mergeCell ref="A28:B28"/>
    <mergeCell ref="A30:B30"/>
    <mergeCell ref="A29:B29"/>
    <mergeCell ref="A1:C2"/>
    <mergeCell ref="A16:B16"/>
    <mergeCell ref="A17:B17"/>
    <mergeCell ref="A18:B18"/>
    <mergeCell ref="A4:J5"/>
    <mergeCell ref="A6:B6"/>
    <mergeCell ref="A11:B11"/>
    <mergeCell ref="A12:B12"/>
    <mergeCell ref="A13:B13"/>
    <mergeCell ref="A19:B19"/>
    <mergeCell ref="A20:B20"/>
    <mergeCell ref="A21:B21"/>
    <mergeCell ref="A22:B22"/>
    <mergeCell ref="A23:B23"/>
    <mergeCell ref="A24:B24"/>
    <mergeCell ref="A25:B25"/>
    <mergeCell ref="A95:B95"/>
    <mergeCell ref="A96:B96"/>
    <mergeCell ref="A97:B97"/>
    <mergeCell ref="A98:B98"/>
    <mergeCell ref="A99:B99"/>
    <mergeCell ref="A100:B100"/>
    <mergeCell ref="A101:B101"/>
    <mergeCell ref="A102:B102"/>
    <mergeCell ref="A113:B113"/>
    <mergeCell ref="A118:B118"/>
    <mergeCell ref="A119:B119"/>
    <mergeCell ref="A114:B114"/>
    <mergeCell ref="A115:B115"/>
    <mergeCell ref="A116:B116"/>
    <mergeCell ref="A117:B117"/>
    <mergeCell ref="A110:B110"/>
    <mergeCell ref="A111:B111"/>
    <mergeCell ref="A103:B103"/>
    <mergeCell ref="A112:B112"/>
    <mergeCell ref="A108:B108"/>
    <mergeCell ref="A109:B109"/>
  </mergeCells>
  <printOptions/>
  <pageMargins left="0.75" right="0.75" top="1" bottom="1" header="0.5" footer="0.5"/>
  <pageSetup horizontalDpi="600" verticalDpi="600" orientation="portrait" r:id="rId1"/>
  <headerFooter alignWithMargins="0">
    <oddFooter>&amp;C&amp;P of &amp;N</oddFooter>
  </headerFooter>
</worksheet>
</file>

<file path=xl/worksheets/sheet2.xml><?xml version="1.0" encoding="utf-8"?>
<worksheet xmlns="http://schemas.openxmlformats.org/spreadsheetml/2006/main" xmlns:r="http://schemas.openxmlformats.org/officeDocument/2006/relationships">
  <sheetPr codeName="Sheet36"/>
  <dimension ref="A1:J85"/>
  <sheetViews>
    <sheetView workbookViewId="0" topLeftCell="A55">
      <selection activeCell="H42" sqref="H42"/>
    </sheetView>
  </sheetViews>
  <sheetFormatPr defaultColWidth="9.140625" defaultRowHeight="12"/>
  <cols>
    <col min="3" max="3" width="32.7109375" style="0" bestFit="1" customWidth="1"/>
    <col min="4" max="4" width="8.8515625" style="0" bestFit="1" customWidth="1"/>
    <col min="5" max="5" width="6.8515625" style="0" hidden="1" customWidth="1"/>
    <col min="6" max="6" width="6.28125" style="0" bestFit="1" customWidth="1"/>
    <col min="7" max="7" width="8.8515625" style="0" bestFit="1" customWidth="1"/>
    <col min="8" max="8" width="4.00390625" style="0" bestFit="1" customWidth="1"/>
    <col min="9" max="9" width="13.421875" style="0" bestFit="1" customWidth="1"/>
  </cols>
  <sheetData>
    <row r="1" spans="1:9" ht="11.25">
      <c r="A1" s="70" t="s">
        <v>0</v>
      </c>
      <c r="B1" s="71"/>
      <c r="C1" s="71"/>
      <c r="D1" s="3"/>
      <c r="E1" s="4"/>
      <c r="F1" s="4"/>
      <c r="G1" s="4"/>
      <c r="H1" s="4"/>
      <c r="I1" s="4"/>
    </row>
    <row r="2" spans="1:9" s="7" customFormat="1" ht="11.25">
      <c r="A2" s="71"/>
      <c r="B2" s="71"/>
      <c r="C2" s="71"/>
      <c r="D2" s="5"/>
      <c r="E2" s="6"/>
      <c r="F2" s="6"/>
      <c r="G2" s="6"/>
      <c r="H2" s="6"/>
      <c r="I2" s="6"/>
    </row>
    <row r="3" spans="1:9" s="7" customFormat="1" ht="21">
      <c r="A3" s="1"/>
      <c r="B3" s="5"/>
      <c r="D3" s="5"/>
      <c r="E3" s="6"/>
      <c r="F3" s="6"/>
      <c r="G3" s="6"/>
      <c r="H3" s="6"/>
      <c r="I3" s="6"/>
    </row>
    <row r="7" spans="1:9" ht="12" customHeight="1">
      <c r="A7" s="77" t="s">
        <v>1</v>
      </c>
      <c r="B7" s="77"/>
      <c r="C7" s="9" t="s">
        <v>2</v>
      </c>
      <c r="D7" s="10" t="s">
        <v>3</v>
      </c>
      <c r="E7" s="11" t="s">
        <v>4</v>
      </c>
      <c r="F7" s="11" t="s">
        <v>5</v>
      </c>
      <c r="G7" s="11" t="s">
        <v>6</v>
      </c>
      <c r="H7" s="12" t="s">
        <v>7</v>
      </c>
      <c r="I7" s="11" t="s">
        <v>8</v>
      </c>
    </row>
    <row r="8" spans="1:9" ht="12" customHeight="1">
      <c r="A8" s="82"/>
      <c r="B8" s="82"/>
      <c r="C8" s="82"/>
      <c r="D8" s="83"/>
      <c r="E8" s="84"/>
      <c r="F8" s="84"/>
      <c r="G8" s="83"/>
      <c r="H8" s="85"/>
      <c r="I8" s="83"/>
    </row>
    <row r="9" spans="1:9" s="2" customFormat="1" ht="36" customHeight="1">
      <c r="A9" s="86" t="s">
        <v>9</v>
      </c>
      <c r="B9" s="86"/>
      <c r="C9" s="87" t="s">
        <v>122</v>
      </c>
      <c r="D9" s="88"/>
      <c r="E9" s="89"/>
      <c r="F9" s="89"/>
      <c r="G9" s="88"/>
      <c r="H9" s="90">
        <v>1</v>
      </c>
      <c r="I9" s="88">
        <v>0</v>
      </c>
    </row>
    <row r="10" spans="1:9" s="2" customFormat="1" ht="51" customHeight="1">
      <c r="A10" s="86" t="s">
        <v>10</v>
      </c>
      <c r="B10" s="86"/>
      <c r="C10" s="87" t="s">
        <v>11</v>
      </c>
      <c r="D10" s="88"/>
      <c r="E10" s="89"/>
      <c r="F10" s="89"/>
      <c r="G10" s="88"/>
      <c r="H10" s="90">
        <v>1</v>
      </c>
      <c r="I10" s="88">
        <v>0</v>
      </c>
    </row>
    <row r="11" spans="1:9" ht="50.25" customHeight="1">
      <c r="A11" s="86" t="s">
        <v>12</v>
      </c>
      <c r="B11" s="87"/>
      <c r="C11" s="87" t="s">
        <v>13</v>
      </c>
      <c r="D11" s="91"/>
      <c r="E11" s="92"/>
      <c r="F11" s="92"/>
      <c r="G11" s="91"/>
      <c r="H11" s="57">
        <v>1</v>
      </c>
      <c r="I11" s="91">
        <v>0</v>
      </c>
    </row>
    <row r="12" spans="1:9" ht="50.25" customHeight="1">
      <c r="A12" s="86" t="s">
        <v>14</v>
      </c>
      <c r="B12" s="87"/>
      <c r="C12" s="87" t="s">
        <v>15</v>
      </c>
      <c r="D12" s="91"/>
      <c r="E12" s="58"/>
      <c r="F12" s="58"/>
      <c r="G12" s="91"/>
      <c r="H12" s="59">
        <v>1</v>
      </c>
      <c r="I12" s="91">
        <v>0</v>
      </c>
    </row>
    <row r="13" spans="1:9" ht="50.25" customHeight="1">
      <c r="A13" s="60" t="s">
        <v>16</v>
      </c>
      <c r="B13" s="61"/>
      <c r="C13" s="87" t="s">
        <v>123</v>
      </c>
      <c r="D13" s="91"/>
      <c r="E13" s="58"/>
      <c r="F13" s="58"/>
      <c r="G13" s="91"/>
      <c r="H13" s="59">
        <v>1</v>
      </c>
      <c r="I13" s="91">
        <v>0</v>
      </c>
    </row>
    <row r="14" spans="1:9" ht="48" customHeight="1">
      <c r="A14" s="62" t="s">
        <v>17</v>
      </c>
      <c r="B14" s="93"/>
      <c r="C14" s="87" t="s">
        <v>18</v>
      </c>
      <c r="D14" s="91"/>
      <c r="E14" s="58"/>
      <c r="F14" s="58"/>
      <c r="G14" s="91"/>
      <c r="H14" s="59">
        <v>1</v>
      </c>
      <c r="I14" s="91">
        <v>0</v>
      </c>
    </row>
    <row r="15" spans="1:9" s="99" customFormat="1" ht="36" customHeight="1">
      <c r="A15" s="94" t="s">
        <v>125</v>
      </c>
      <c r="B15" s="94"/>
      <c r="C15" s="95" t="s">
        <v>126</v>
      </c>
      <c r="D15" s="96"/>
      <c r="E15" s="97"/>
      <c r="F15" s="97"/>
      <c r="G15" s="96">
        <v>0</v>
      </c>
      <c r="H15" s="98">
        <v>32</v>
      </c>
      <c r="I15" s="96">
        <v>0</v>
      </c>
    </row>
    <row r="16" spans="1:9" s="99" customFormat="1" ht="39" customHeight="1">
      <c r="A16" s="94" t="s">
        <v>127</v>
      </c>
      <c r="B16" s="94"/>
      <c r="C16" s="95" t="s">
        <v>128</v>
      </c>
      <c r="D16" s="96"/>
      <c r="E16" s="97"/>
      <c r="F16" s="97"/>
      <c r="G16" s="96">
        <v>0</v>
      </c>
      <c r="H16" s="98">
        <v>16</v>
      </c>
      <c r="I16" s="96">
        <v>0</v>
      </c>
    </row>
    <row r="17" spans="1:9" ht="12" customHeight="1">
      <c r="A17" s="8"/>
      <c r="B17" s="8"/>
      <c r="C17" s="9"/>
      <c r="D17" s="10"/>
      <c r="E17" s="11"/>
      <c r="F17" s="11"/>
      <c r="G17" s="11"/>
      <c r="H17" s="12"/>
      <c r="I17" s="11"/>
    </row>
    <row r="18" spans="1:9" ht="24">
      <c r="A18" s="69"/>
      <c r="B18" s="69"/>
      <c r="C18" s="18" t="s">
        <v>19</v>
      </c>
      <c r="D18" s="17"/>
      <c r="E18" s="19"/>
      <c r="F18" s="19"/>
      <c r="G18" s="19"/>
      <c r="H18" s="19"/>
      <c r="I18" s="19"/>
    </row>
    <row r="19" spans="1:9" ht="22.5">
      <c r="A19" s="68" t="s">
        <v>20</v>
      </c>
      <c r="B19" s="68"/>
      <c r="C19" s="20" t="s">
        <v>21</v>
      </c>
      <c r="D19" s="21"/>
      <c r="E19" s="14"/>
      <c r="F19" s="14"/>
      <c r="G19" s="21"/>
      <c r="H19" s="15">
        <v>1</v>
      </c>
      <c r="I19" s="21">
        <f>(D19*H19)-(H19*(IF(F19&gt;0,F19,E19))*D19)</f>
        <v>0</v>
      </c>
    </row>
    <row r="20" spans="1:9" ht="22.5">
      <c r="A20" s="67" t="s">
        <v>22</v>
      </c>
      <c r="B20" s="67"/>
      <c r="C20" s="20" t="s">
        <v>23</v>
      </c>
      <c r="D20" s="21"/>
      <c r="E20" s="14"/>
      <c r="F20" s="14"/>
      <c r="G20" s="21"/>
      <c r="H20" s="15">
        <v>1</v>
      </c>
      <c r="I20" s="21">
        <f>(D20*H20)-(H20*(IF(F20&gt;0,F20,E20))*D20)</f>
        <v>0</v>
      </c>
    </row>
    <row r="21" spans="1:9" ht="22.5">
      <c r="A21" s="67" t="s">
        <v>24</v>
      </c>
      <c r="B21" s="67"/>
      <c r="C21" s="20" t="s">
        <v>23</v>
      </c>
      <c r="D21" s="21"/>
      <c r="E21" s="14"/>
      <c r="F21" s="14"/>
      <c r="G21" s="21"/>
      <c r="H21" s="15">
        <v>1</v>
      </c>
      <c r="I21" s="21">
        <f>(D21*H21)-(H21*(IF(F21&gt;0,F21,E21))*D21)</f>
        <v>0</v>
      </c>
    </row>
    <row r="22" spans="1:9" ht="22.5">
      <c r="A22" s="67" t="s">
        <v>25</v>
      </c>
      <c r="B22" s="67"/>
      <c r="C22" s="20" t="s">
        <v>26</v>
      </c>
      <c r="D22" s="21"/>
      <c r="E22" s="14"/>
      <c r="F22" s="14"/>
      <c r="G22" s="21"/>
      <c r="H22" s="15">
        <v>2</v>
      </c>
      <c r="I22" s="21">
        <f>(D22*H22)-(H22*(IF(F22&gt;0,F22,E22))*D22)</f>
        <v>0</v>
      </c>
    </row>
    <row r="23" spans="1:9" ht="22.5">
      <c r="A23" s="67" t="s">
        <v>27</v>
      </c>
      <c r="B23" s="67"/>
      <c r="C23" s="20" t="s">
        <v>28</v>
      </c>
      <c r="D23" s="21"/>
      <c r="E23" s="14"/>
      <c r="F23" s="14"/>
      <c r="G23" s="21"/>
      <c r="H23" s="15">
        <v>1</v>
      </c>
      <c r="I23" s="21">
        <f>(D23*H23)-(H23*(IF(F23&gt;0,F23,E23))*D23)</f>
        <v>0</v>
      </c>
    </row>
    <row r="24" spans="1:9" ht="22.5" customHeight="1">
      <c r="A24" s="100" t="s">
        <v>129</v>
      </c>
      <c r="B24" s="100"/>
      <c r="C24" s="101" t="s">
        <v>130</v>
      </c>
      <c r="D24" s="21"/>
      <c r="E24" s="14"/>
      <c r="F24" s="14"/>
      <c r="G24" s="21"/>
      <c r="H24" s="15">
        <v>1</v>
      </c>
      <c r="I24" s="21">
        <f>(D24*H24)-(H24*(IF(F24&gt;0,F24,E24))*D24)</f>
        <v>0</v>
      </c>
    </row>
    <row r="25" spans="1:9" ht="22.5">
      <c r="A25" s="67" t="s">
        <v>31</v>
      </c>
      <c r="B25" s="67"/>
      <c r="C25" s="20" t="s">
        <v>32</v>
      </c>
      <c r="D25" s="21"/>
      <c r="E25" s="14"/>
      <c r="F25" s="14"/>
      <c r="G25" s="21"/>
      <c r="H25" s="15">
        <v>2</v>
      </c>
      <c r="I25" s="21">
        <f>(D25*H25)-(H25*(IF(F25&gt;0,F25,E25))*D25)</f>
        <v>0</v>
      </c>
    </row>
    <row r="26" spans="1:9" ht="22.5">
      <c r="A26" s="67" t="s">
        <v>33</v>
      </c>
      <c r="B26" s="67"/>
      <c r="C26" s="20" t="s">
        <v>34</v>
      </c>
      <c r="D26" s="21"/>
      <c r="E26" s="14"/>
      <c r="F26" s="14"/>
      <c r="G26" s="21"/>
      <c r="H26" s="15">
        <v>1</v>
      </c>
      <c r="I26" s="21">
        <f>(D26*H26)-(H26*(IF(F26&gt;0,F26,E26))*D26)</f>
        <v>0</v>
      </c>
    </row>
    <row r="27" spans="1:9" ht="11.25">
      <c r="A27" s="67" t="s">
        <v>35</v>
      </c>
      <c r="B27" s="67"/>
      <c r="C27" s="20" t="s">
        <v>36</v>
      </c>
      <c r="D27" s="21"/>
      <c r="E27" s="14"/>
      <c r="F27" s="14"/>
      <c r="G27" s="21"/>
      <c r="H27" s="15">
        <v>6</v>
      </c>
      <c r="I27" s="21">
        <f>(D27*H27)-(H27*(IF(F27&gt;0,F27,E27))*D27)</f>
        <v>0</v>
      </c>
    </row>
    <row r="28" spans="1:9" s="27" customFormat="1" ht="11.25">
      <c r="A28" s="64" t="s">
        <v>37</v>
      </c>
      <c r="B28" s="64"/>
      <c r="C28" s="22" t="s">
        <v>38</v>
      </c>
      <c r="D28" s="23"/>
      <c r="E28" s="24"/>
      <c r="F28" s="25"/>
      <c r="G28" s="23"/>
      <c r="H28" s="26">
        <v>6</v>
      </c>
      <c r="I28" s="23">
        <f>(D28*H28)-(H28*(IF(F28&gt;0,F28,E28))*D28)</f>
        <v>0</v>
      </c>
    </row>
    <row r="29" spans="1:9" ht="22.5">
      <c r="A29" s="67" t="s">
        <v>39</v>
      </c>
      <c r="B29" s="67"/>
      <c r="C29" s="20" t="s">
        <v>40</v>
      </c>
      <c r="D29" s="21"/>
      <c r="E29" s="14"/>
      <c r="F29" s="14"/>
      <c r="G29" s="21"/>
      <c r="H29" s="15">
        <v>0</v>
      </c>
      <c r="I29" s="21">
        <f>(D29*H29)-(H29*(IF(F29&gt;0,F29,E29))*D29)</f>
        <v>0</v>
      </c>
    </row>
    <row r="30" spans="1:9" s="32" customFormat="1" ht="22.5">
      <c r="A30" s="73" t="s">
        <v>41</v>
      </c>
      <c r="B30" s="73"/>
      <c r="C30" s="28" t="s">
        <v>42</v>
      </c>
      <c r="D30" s="29"/>
      <c r="E30" s="30"/>
      <c r="F30" s="14"/>
      <c r="G30" s="29"/>
      <c r="H30" s="31">
        <v>0</v>
      </c>
      <c r="I30" s="29">
        <f>(D30*H30)-(H30*(IF(F30&gt;0,F30,E30))*D30)</f>
        <v>0</v>
      </c>
    </row>
    <row r="31" spans="1:9" s="37" customFormat="1" ht="11.25">
      <c r="A31" s="74" t="s">
        <v>43</v>
      </c>
      <c r="B31" s="74"/>
      <c r="C31" s="33" t="s">
        <v>44</v>
      </c>
      <c r="D31" s="34"/>
      <c r="E31" s="35"/>
      <c r="F31" s="35"/>
      <c r="G31" s="34"/>
      <c r="H31" s="36">
        <v>1</v>
      </c>
      <c r="I31" s="34">
        <v>0</v>
      </c>
    </row>
    <row r="32" spans="1:9" s="104" customFormat="1" ht="22.5" customHeight="1">
      <c r="A32" s="102" t="s">
        <v>131</v>
      </c>
      <c r="B32" s="102"/>
      <c r="C32" s="101" t="s">
        <v>132</v>
      </c>
      <c r="D32" s="51"/>
      <c r="E32" s="103"/>
      <c r="F32" s="103"/>
      <c r="G32" s="51"/>
      <c r="H32" s="38">
        <v>1</v>
      </c>
      <c r="I32" s="51">
        <f>(D32*H32)-(H32*(IF(F32&gt;0,F32,E32))*D32)</f>
        <v>0</v>
      </c>
    </row>
    <row r="33" spans="1:9" ht="12">
      <c r="A33" s="69"/>
      <c r="B33" s="69"/>
      <c r="C33" s="18" t="s">
        <v>45</v>
      </c>
      <c r="D33" s="17"/>
      <c r="E33" s="19"/>
      <c r="F33" s="19"/>
      <c r="G33" s="19"/>
      <c r="H33" s="19"/>
      <c r="I33" s="19"/>
    </row>
    <row r="34" spans="1:9" ht="22.5">
      <c r="A34" s="75" t="s">
        <v>46</v>
      </c>
      <c r="B34" s="75"/>
      <c r="C34" s="20" t="s">
        <v>47</v>
      </c>
      <c r="D34" s="21"/>
      <c r="E34" s="14"/>
      <c r="F34" s="14"/>
      <c r="G34" s="21"/>
      <c r="H34" s="15">
        <v>1</v>
      </c>
      <c r="I34" s="21">
        <f aca="true" t="shared" si="0" ref="I34:I44">(D34*H34)-(H34*(IF(F34&gt;0,F34,E34))*D34)</f>
        <v>0</v>
      </c>
    </row>
    <row r="35" spans="1:9" ht="22.5" customHeight="1">
      <c r="A35" s="100" t="s">
        <v>133</v>
      </c>
      <c r="B35" s="100"/>
      <c r="C35" s="101" t="s">
        <v>49</v>
      </c>
      <c r="D35" s="21"/>
      <c r="E35" s="14"/>
      <c r="F35" s="14"/>
      <c r="G35" s="21"/>
      <c r="H35" s="15">
        <v>1</v>
      </c>
      <c r="I35" s="21">
        <f t="shared" si="0"/>
        <v>0</v>
      </c>
    </row>
    <row r="36" spans="1:9" ht="11.25">
      <c r="A36" s="67" t="s">
        <v>50</v>
      </c>
      <c r="B36" s="67"/>
      <c r="C36" s="20" t="s">
        <v>51</v>
      </c>
      <c r="D36" s="21"/>
      <c r="E36" s="14"/>
      <c r="F36" s="14"/>
      <c r="G36" s="21"/>
      <c r="H36" s="15">
        <v>1</v>
      </c>
      <c r="I36" s="21">
        <f t="shared" si="0"/>
        <v>0</v>
      </c>
    </row>
    <row r="37" spans="1:9" ht="22.5">
      <c r="A37" s="67" t="s">
        <v>52</v>
      </c>
      <c r="B37" s="67"/>
      <c r="C37" s="20" t="s">
        <v>53</v>
      </c>
      <c r="D37" s="21"/>
      <c r="E37" s="14"/>
      <c r="F37" s="14"/>
      <c r="G37" s="21"/>
      <c r="H37" s="15">
        <v>1</v>
      </c>
      <c r="I37" s="21">
        <f t="shared" si="0"/>
        <v>0</v>
      </c>
    </row>
    <row r="38" spans="1:9" ht="11.25">
      <c r="A38" s="67" t="s">
        <v>54</v>
      </c>
      <c r="B38" s="67"/>
      <c r="C38" s="20" t="s">
        <v>55</v>
      </c>
      <c r="D38" s="21"/>
      <c r="E38" s="14"/>
      <c r="F38" s="14"/>
      <c r="G38" s="21"/>
      <c r="H38" s="15">
        <v>1</v>
      </c>
      <c r="I38" s="21">
        <f t="shared" si="0"/>
        <v>0</v>
      </c>
    </row>
    <row r="39" spans="1:9" ht="11.25">
      <c r="A39" s="67" t="s">
        <v>56</v>
      </c>
      <c r="B39" s="67"/>
      <c r="C39" s="20" t="s">
        <v>57</v>
      </c>
      <c r="D39" s="21"/>
      <c r="E39" s="14"/>
      <c r="F39" s="14"/>
      <c r="G39" s="21"/>
      <c r="H39" s="15">
        <v>1</v>
      </c>
      <c r="I39" s="21">
        <f t="shared" si="0"/>
        <v>0</v>
      </c>
    </row>
    <row r="40" spans="1:9" ht="22.5">
      <c r="A40" s="67" t="s">
        <v>58</v>
      </c>
      <c r="B40" s="67"/>
      <c r="C40" s="20" t="s">
        <v>59</v>
      </c>
      <c r="D40" s="21"/>
      <c r="E40" s="14"/>
      <c r="F40" s="14"/>
      <c r="G40" s="21"/>
      <c r="H40" s="15">
        <v>1</v>
      </c>
      <c r="I40" s="21">
        <f t="shared" si="0"/>
        <v>0</v>
      </c>
    </row>
    <row r="41" spans="1:9" ht="11.25">
      <c r="A41" s="67" t="s">
        <v>60</v>
      </c>
      <c r="B41" s="67"/>
      <c r="C41" s="20" t="s">
        <v>61</v>
      </c>
      <c r="D41" s="21"/>
      <c r="E41" s="14"/>
      <c r="F41" s="14"/>
      <c r="G41" s="21"/>
      <c r="H41" s="15">
        <v>1</v>
      </c>
      <c r="I41" s="21">
        <f t="shared" si="0"/>
        <v>0</v>
      </c>
    </row>
    <row r="42" spans="1:9" ht="22.5">
      <c r="A42" s="67" t="s">
        <v>62</v>
      </c>
      <c r="B42" s="67"/>
      <c r="C42" s="20" t="s">
        <v>63</v>
      </c>
      <c r="D42" s="21"/>
      <c r="E42" s="14"/>
      <c r="F42" s="14"/>
      <c r="G42" s="21"/>
      <c r="H42" s="15">
        <v>1</v>
      </c>
      <c r="I42" s="21">
        <f t="shared" si="0"/>
        <v>0</v>
      </c>
    </row>
    <row r="43" spans="1:9" ht="22.5">
      <c r="A43" s="67" t="s">
        <v>64</v>
      </c>
      <c r="B43" s="67"/>
      <c r="C43" s="20" t="s">
        <v>65</v>
      </c>
      <c r="D43" s="21"/>
      <c r="E43" s="14"/>
      <c r="F43" s="14"/>
      <c r="G43" s="21"/>
      <c r="H43" s="15">
        <v>1</v>
      </c>
      <c r="I43" s="21">
        <f t="shared" si="0"/>
        <v>0</v>
      </c>
    </row>
    <row r="44" spans="1:9" ht="22.5">
      <c r="A44" s="67" t="s">
        <v>66</v>
      </c>
      <c r="B44" s="67"/>
      <c r="C44" s="20" t="s">
        <v>67</v>
      </c>
      <c r="D44" s="21"/>
      <c r="E44" s="14"/>
      <c r="F44" s="14"/>
      <c r="G44" s="21"/>
      <c r="H44" s="15">
        <v>1</v>
      </c>
      <c r="I44" s="21">
        <f t="shared" si="0"/>
        <v>0</v>
      </c>
    </row>
    <row r="45" spans="1:9" ht="22.5">
      <c r="A45" s="102" t="s">
        <v>134</v>
      </c>
      <c r="B45" s="102"/>
      <c r="C45" s="101" t="s">
        <v>135</v>
      </c>
      <c r="D45" s="21"/>
      <c r="E45" s="14"/>
      <c r="F45" s="14"/>
      <c r="G45" s="21"/>
      <c r="H45" s="15">
        <v>1</v>
      </c>
      <c r="I45" s="51">
        <f>(D45*H45)-(H45*(IF(F45&gt;0,F45,E45))*D45)</f>
        <v>0</v>
      </c>
    </row>
    <row r="46" spans="1:9" ht="12">
      <c r="A46" s="69"/>
      <c r="B46" s="69"/>
      <c r="C46" s="18" t="s">
        <v>68</v>
      </c>
      <c r="D46" s="17"/>
      <c r="E46" s="19"/>
      <c r="F46" s="19"/>
      <c r="G46" s="19"/>
      <c r="H46" s="19"/>
      <c r="I46" s="19"/>
    </row>
    <row r="47" spans="1:9" ht="11.25">
      <c r="A47" s="67" t="s">
        <v>69</v>
      </c>
      <c r="B47" s="67"/>
      <c r="C47" s="20" t="s">
        <v>70</v>
      </c>
      <c r="D47" s="21"/>
      <c r="E47" s="14"/>
      <c r="F47" s="14"/>
      <c r="G47" s="21"/>
      <c r="H47" s="38">
        <v>45</v>
      </c>
      <c r="I47" s="21">
        <f>(D47*H47)-(H47*(IF(F47&gt;0,F47,E47))*D47)</f>
        <v>0</v>
      </c>
    </row>
    <row r="48" spans="1:10" ht="11.25" customHeight="1">
      <c r="A48" s="105" t="s">
        <v>136</v>
      </c>
      <c r="B48" s="105"/>
      <c r="C48" s="101" t="s">
        <v>137</v>
      </c>
      <c r="D48" s="21"/>
      <c r="E48" s="14">
        <v>0</v>
      </c>
      <c r="F48" s="14"/>
      <c r="G48" s="21"/>
      <c r="H48" s="15">
        <v>45</v>
      </c>
      <c r="I48" s="21">
        <f>(D48*H48)-(H48*(IF(F48&gt;0,F48,E48))*D48)</f>
        <v>0</v>
      </c>
      <c r="J48" s="21"/>
    </row>
    <row r="49" spans="1:9" ht="24">
      <c r="A49" s="69"/>
      <c r="B49" s="69"/>
      <c r="C49" s="18" t="s">
        <v>71</v>
      </c>
      <c r="D49" s="17"/>
      <c r="E49" s="19"/>
      <c r="F49" s="19"/>
      <c r="G49" s="19"/>
      <c r="H49" s="19"/>
      <c r="I49" s="19"/>
    </row>
    <row r="50" spans="1:9" ht="12">
      <c r="A50" s="68" t="s">
        <v>72</v>
      </c>
      <c r="B50" s="68"/>
      <c r="C50" s="20" t="s">
        <v>73</v>
      </c>
      <c r="D50" s="21"/>
      <c r="E50" s="14"/>
      <c r="F50" s="14"/>
      <c r="G50" s="21"/>
      <c r="H50" s="15">
        <v>3</v>
      </c>
      <c r="I50" s="21">
        <f>(D50*H50)-(H50*(IF(F50&gt;0,F50,E50))*D50)</f>
        <v>0</v>
      </c>
    </row>
    <row r="51" spans="1:9" ht="12">
      <c r="A51" s="68" t="s">
        <v>74</v>
      </c>
      <c r="B51" s="68"/>
      <c r="C51" s="20" t="s">
        <v>75</v>
      </c>
      <c r="D51" s="21"/>
      <c r="E51" s="14"/>
      <c r="F51" s="14"/>
      <c r="G51" s="21"/>
      <c r="H51" s="15">
        <v>0</v>
      </c>
      <c r="I51" s="21">
        <f>(D51*H51)-(H51*(IF(F51&gt;0,F51,E51))*D51)</f>
        <v>0</v>
      </c>
    </row>
    <row r="52" spans="1:9" ht="12">
      <c r="A52" s="68" t="s">
        <v>76</v>
      </c>
      <c r="B52" s="68"/>
      <c r="C52" s="20" t="s">
        <v>77</v>
      </c>
      <c r="D52" s="21"/>
      <c r="E52" s="14"/>
      <c r="F52" s="14"/>
      <c r="G52" s="21"/>
      <c r="H52" s="15">
        <v>2</v>
      </c>
      <c r="I52" s="21">
        <f>(D52*H52)-(H52*(IF(F52&gt;0,F52,E52))*D52)</f>
        <v>0</v>
      </c>
    </row>
    <row r="53" spans="1:9" ht="12">
      <c r="A53" s="72" t="s">
        <v>78</v>
      </c>
      <c r="B53" s="72"/>
      <c r="C53" s="20" t="s">
        <v>79</v>
      </c>
      <c r="D53" s="21"/>
      <c r="E53" s="14"/>
      <c r="F53" s="14"/>
      <c r="G53" s="21"/>
      <c r="H53" s="15">
        <v>38</v>
      </c>
      <c r="I53" s="21">
        <f>(D53*H53)-(H53*(IF(F53&gt;0,F53,E53))*D53)</f>
        <v>0</v>
      </c>
    </row>
    <row r="54" spans="1:9" ht="24">
      <c r="A54" s="69"/>
      <c r="B54" s="69"/>
      <c r="C54" s="18" t="s">
        <v>117</v>
      </c>
      <c r="D54" s="17"/>
      <c r="E54" s="19"/>
      <c r="F54" s="19"/>
      <c r="G54" s="19"/>
      <c r="H54" s="19"/>
      <c r="I54" s="19"/>
    </row>
    <row r="55" spans="1:9" ht="12" customHeight="1">
      <c r="A55" s="68" t="s">
        <v>81</v>
      </c>
      <c r="B55" s="68"/>
      <c r="C55" s="20" t="s">
        <v>82</v>
      </c>
      <c r="D55" s="21"/>
      <c r="E55" s="14"/>
      <c r="F55" s="14"/>
      <c r="G55" s="21"/>
      <c r="H55" s="15">
        <v>6</v>
      </c>
      <c r="I55" s="51">
        <f aca="true" t="shared" si="1" ref="I55:I66">(D55*H55)-(H55*(IF(F55&gt;0,F55,E55))*D55)</f>
        <v>0</v>
      </c>
    </row>
    <row r="56" spans="1:9" ht="12" customHeight="1">
      <c r="A56" s="67" t="s">
        <v>85</v>
      </c>
      <c r="B56" s="67"/>
      <c r="C56" s="20" t="s">
        <v>86</v>
      </c>
      <c r="D56" s="21"/>
      <c r="E56" s="14"/>
      <c r="F56" s="14"/>
      <c r="G56" s="21"/>
      <c r="H56" s="15">
        <v>6</v>
      </c>
      <c r="I56" s="51">
        <f t="shared" si="1"/>
        <v>0</v>
      </c>
    </row>
    <row r="57" spans="1:9" s="110" customFormat="1" ht="22.5" customHeight="1">
      <c r="A57" s="102" t="s">
        <v>138</v>
      </c>
      <c r="B57" s="102"/>
      <c r="C57" s="101" t="s">
        <v>139</v>
      </c>
      <c r="D57" s="106"/>
      <c r="E57" s="107">
        <v>0</v>
      </c>
      <c r="F57" s="108"/>
      <c r="G57" s="106"/>
      <c r="H57" s="109">
        <v>6</v>
      </c>
      <c r="I57" s="106">
        <f>(D57*H57)-(H57*(IF(F57&gt;0,F57,E57))*D57)</f>
        <v>0</v>
      </c>
    </row>
    <row r="58" spans="1:9" ht="12" customHeight="1">
      <c r="A58" s="68" t="s">
        <v>102</v>
      </c>
      <c r="B58" s="68"/>
      <c r="C58" s="20" t="s">
        <v>103</v>
      </c>
      <c r="D58" s="21"/>
      <c r="E58" s="14"/>
      <c r="F58" s="14"/>
      <c r="G58" s="21"/>
      <c r="H58" s="15">
        <v>5</v>
      </c>
      <c r="I58" s="51">
        <f t="shared" si="1"/>
        <v>0</v>
      </c>
    </row>
    <row r="59" spans="1:9" ht="12" customHeight="1">
      <c r="A59" s="67" t="s">
        <v>85</v>
      </c>
      <c r="B59" s="67"/>
      <c r="C59" s="20" t="s">
        <v>86</v>
      </c>
      <c r="D59" s="21"/>
      <c r="E59" s="14"/>
      <c r="F59" s="14"/>
      <c r="G59" s="21"/>
      <c r="H59" s="15">
        <v>5</v>
      </c>
      <c r="I59" s="51">
        <f t="shared" si="1"/>
        <v>0</v>
      </c>
    </row>
    <row r="60" spans="1:9" s="99" customFormat="1" ht="12" customHeight="1">
      <c r="A60" s="102" t="s">
        <v>140</v>
      </c>
      <c r="B60" s="102"/>
      <c r="C60" s="101" t="s">
        <v>141</v>
      </c>
      <c r="D60" s="21"/>
      <c r="E60" s="14">
        <v>0</v>
      </c>
      <c r="F60" s="14"/>
      <c r="G60" s="21"/>
      <c r="H60" s="15">
        <v>5</v>
      </c>
      <c r="I60" s="21">
        <f>(D60*H60)-(H60*(IF(F60&gt;0,F60,E60))*D60)</f>
        <v>0</v>
      </c>
    </row>
    <row r="61" spans="1:9" ht="12" customHeight="1">
      <c r="A61" s="67" t="s">
        <v>35</v>
      </c>
      <c r="B61" s="67"/>
      <c r="C61" s="20" t="s">
        <v>36</v>
      </c>
      <c r="D61" s="21"/>
      <c r="E61" s="14"/>
      <c r="F61" s="14"/>
      <c r="G61" s="21"/>
      <c r="H61" s="15">
        <v>11</v>
      </c>
      <c r="I61" s="51">
        <f t="shared" si="1"/>
        <v>0</v>
      </c>
    </row>
    <row r="62" spans="1:9" ht="22.5">
      <c r="A62" s="63" t="s">
        <v>39</v>
      </c>
      <c r="B62" s="63"/>
      <c r="C62" s="20" t="s">
        <v>40</v>
      </c>
      <c r="D62" s="21"/>
      <c r="E62" s="14"/>
      <c r="F62" s="14"/>
      <c r="G62" s="21"/>
      <c r="H62" s="15">
        <v>0</v>
      </c>
      <c r="I62" s="51">
        <f t="shared" si="1"/>
        <v>0</v>
      </c>
    </row>
    <row r="63" spans="1:9" s="32" customFormat="1" ht="12" customHeight="1">
      <c r="A63" s="63" t="s">
        <v>87</v>
      </c>
      <c r="B63" s="63"/>
      <c r="C63" s="39" t="s">
        <v>88</v>
      </c>
      <c r="D63" s="21"/>
      <c r="E63" s="14"/>
      <c r="F63" s="14"/>
      <c r="G63" s="21"/>
      <c r="H63" s="15">
        <v>7</v>
      </c>
      <c r="I63" s="51">
        <f t="shared" si="1"/>
        <v>0</v>
      </c>
    </row>
    <row r="64" spans="1:9" ht="22.5">
      <c r="A64" s="73" t="s">
        <v>41</v>
      </c>
      <c r="B64" s="73"/>
      <c r="C64" s="28" t="s">
        <v>42</v>
      </c>
      <c r="D64" s="29"/>
      <c r="E64" s="30"/>
      <c r="F64" s="14"/>
      <c r="G64" s="29"/>
      <c r="H64" s="31">
        <v>0</v>
      </c>
      <c r="I64" s="52">
        <f t="shared" si="1"/>
        <v>0</v>
      </c>
    </row>
    <row r="65" spans="1:9" ht="11.25">
      <c r="A65" s="65" t="s">
        <v>118</v>
      </c>
      <c r="B65" s="65"/>
      <c r="C65" s="20" t="s">
        <v>119</v>
      </c>
      <c r="D65" s="21"/>
      <c r="E65" s="14"/>
      <c r="F65" s="14"/>
      <c r="G65" s="21"/>
      <c r="H65" s="15">
        <v>0</v>
      </c>
      <c r="I65" s="51">
        <f t="shared" si="1"/>
        <v>0</v>
      </c>
    </row>
    <row r="66" spans="1:9" ht="12" customHeight="1">
      <c r="A66" s="67" t="s">
        <v>83</v>
      </c>
      <c r="B66" s="67"/>
      <c r="C66" s="20" t="s">
        <v>84</v>
      </c>
      <c r="D66" s="21"/>
      <c r="E66" s="14"/>
      <c r="F66" s="14"/>
      <c r="G66" s="21"/>
      <c r="H66" s="15">
        <v>11</v>
      </c>
      <c r="I66" s="51">
        <f t="shared" si="1"/>
        <v>0</v>
      </c>
    </row>
    <row r="67" spans="1:9" ht="12">
      <c r="A67" s="69"/>
      <c r="B67" s="69"/>
      <c r="C67" s="18" t="s">
        <v>120</v>
      </c>
      <c r="D67" s="17"/>
      <c r="E67" s="19"/>
      <c r="F67" s="19"/>
      <c r="G67" s="19"/>
      <c r="H67" s="19"/>
      <c r="I67" s="19"/>
    </row>
    <row r="68" spans="1:9" s="27" customFormat="1" ht="12" customHeight="1">
      <c r="A68" s="79" t="s">
        <v>37</v>
      </c>
      <c r="B68" s="79"/>
      <c r="C68" s="22" t="s">
        <v>89</v>
      </c>
      <c r="D68" s="23"/>
      <c r="E68" s="24"/>
      <c r="F68" s="25"/>
      <c r="G68" s="23"/>
      <c r="H68" s="26">
        <v>7</v>
      </c>
      <c r="I68" s="23">
        <f>(D68*H68)-(H68*(IF(F68&gt;0,F68,E68))*D68)</f>
        <v>0</v>
      </c>
    </row>
    <row r="69" spans="1:9" s="53" customFormat="1" ht="12" customHeight="1">
      <c r="A69" s="64" t="s">
        <v>37</v>
      </c>
      <c r="B69" s="64"/>
      <c r="C69" s="22" t="s">
        <v>38</v>
      </c>
      <c r="D69" s="23"/>
      <c r="E69" s="24"/>
      <c r="F69" s="25"/>
      <c r="G69" s="23"/>
      <c r="H69" s="26">
        <v>11</v>
      </c>
      <c r="I69" s="23">
        <f>(D69*H69)-(H69*(IF(F69&gt;0,F69,E69))*D69)</f>
        <v>0</v>
      </c>
    </row>
    <row r="70" spans="1:9" s="44" customFormat="1" ht="23.25" customHeight="1">
      <c r="A70" s="66" t="s">
        <v>90</v>
      </c>
      <c r="B70" s="66"/>
      <c r="C70" s="40" t="s">
        <v>91</v>
      </c>
      <c r="D70" s="41"/>
      <c r="E70" s="42"/>
      <c r="F70" s="42"/>
      <c r="G70" s="41"/>
      <c r="H70" s="43">
        <v>166</v>
      </c>
      <c r="I70" s="54">
        <f>(D70*H70)-(H70*(IF(F70&gt;0,F70,E70))*D70)</f>
        <v>0</v>
      </c>
    </row>
    <row r="71" spans="1:9" ht="12">
      <c r="A71" s="69"/>
      <c r="B71" s="69"/>
      <c r="C71" s="18" t="s">
        <v>121</v>
      </c>
      <c r="D71" s="17"/>
      <c r="E71" s="19"/>
      <c r="F71" s="19"/>
      <c r="G71" s="19"/>
      <c r="H71" s="19"/>
      <c r="I71" s="19"/>
    </row>
    <row r="72" spans="1:9" ht="12" customHeight="1">
      <c r="A72" s="68" t="s">
        <v>92</v>
      </c>
      <c r="B72" s="68"/>
      <c r="C72" s="20" t="s">
        <v>93</v>
      </c>
      <c r="D72" s="21"/>
      <c r="E72" s="14"/>
      <c r="F72" s="14"/>
      <c r="G72" s="21"/>
      <c r="H72" s="15">
        <v>17</v>
      </c>
      <c r="I72" s="51">
        <f aca="true" t="shared" si="2" ref="I72:I80">(D72*H72)-(H72*(IF(F72&gt;0,F72,E72))*D72)</f>
        <v>0</v>
      </c>
    </row>
    <row r="73" spans="1:9" ht="12" customHeight="1">
      <c r="A73" s="67" t="s">
        <v>94</v>
      </c>
      <c r="B73" s="67"/>
      <c r="C73" s="20" t="s">
        <v>95</v>
      </c>
      <c r="D73" s="21"/>
      <c r="E73" s="14"/>
      <c r="F73" s="14"/>
      <c r="G73" s="21"/>
      <c r="H73" s="15">
        <v>17</v>
      </c>
      <c r="I73" s="51">
        <f t="shared" si="2"/>
        <v>0</v>
      </c>
    </row>
    <row r="74" spans="1:9" ht="24" customHeight="1">
      <c r="A74" s="100" t="s">
        <v>142</v>
      </c>
      <c r="B74" s="100"/>
      <c r="C74" s="101" t="s">
        <v>97</v>
      </c>
      <c r="D74" s="21"/>
      <c r="E74" s="14"/>
      <c r="F74" s="14"/>
      <c r="G74" s="21"/>
      <c r="H74" s="15">
        <v>17</v>
      </c>
      <c r="I74" s="51">
        <f t="shared" si="2"/>
        <v>0</v>
      </c>
    </row>
    <row r="75" spans="1:9" ht="12" customHeight="1">
      <c r="A75" s="65" t="s">
        <v>98</v>
      </c>
      <c r="B75" s="65"/>
      <c r="C75" s="20" t="s">
        <v>99</v>
      </c>
      <c r="D75" s="21"/>
      <c r="E75" s="14"/>
      <c r="F75" s="14"/>
      <c r="G75" s="21"/>
      <c r="H75" s="15">
        <v>34</v>
      </c>
      <c r="I75" s="51">
        <f t="shared" si="2"/>
        <v>0</v>
      </c>
    </row>
    <row r="76" spans="1:9" s="110" customFormat="1" ht="21" customHeight="1">
      <c r="A76" s="102" t="s">
        <v>144</v>
      </c>
      <c r="B76" s="102"/>
      <c r="C76" s="101" t="s">
        <v>145</v>
      </c>
      <c r="D76" s="21"/>
      <c r="E76" s="14">
        <v>0</v>
      </c>
      <c r="F76" s="14"/>
      <c r="G76" s="21"/>
      <c r="H76" s="15">
        <v>17</v>
      </c>
      <c r="I76" s="21">
        <v>0</v>
      </c>
    </row>
    <row r="77" spans="1:9" ht="22.5">
      <c r="A77" s="76" t="s">
        <v>110</v>
      </c>
      <c r="B77" s="77"/>
      <c r="C77" s="5" t="s">
        <v>111</v>
      </c>
      <c r="D77" s="46"/>
      <c r="E77" s="47"/>
      <c r="F77" s="47"/>
      <c r="G77" s="46"/>
      <c r="H77" s="48">
        <v>3</v>
      </c>
      <c r="I77" s="55">
        <f t="shared" si="2"/>
        <v>0</v>
      </c>
    </row>
    <row r="78" spans="1:9" ht="11.25">
      <c r="A78" s="78" t="s">
        <v>94</v>
      </c>
      <c r="B78" s="63"/>
      <c r="C78" s="5" t="s">
        <v>95</v>
      </c>
      <c r="D78" s="46"/>
      <c r="E78" s="47"/>
      <c r="F78" s="47"/>
      <c r="G78" s="46"/>
      <c r="H78" s="48">
        <v>3</v>
      </c>
      <c r="I78" s="55">
        <f t="shared" si="2"/>
        <v>0</v>
      </c>
    </row>
    <row r="79" spans="1:9" ht="22.5" customHeight="1">
      <c r="A79" s="100" t="s">
        <v>143</v>
      </c>
      <c r="B79" s="100"/>
      <c r="C79" s="111" t="s">
        <v>113</v>
      </c>
      <c r="D79" s="46"/>
      <c r="E79" s="47"/>
      <c r="F79" s="47"/>
      <c r="G79" s="46"/>
      <c r="H79" s="48">
        <v>3</v>
      </c>
      <c r="I79" s="55">
        <f t="shared" si="2"/>
        <v>0</v>
      </c>
    </row>
    <row r="80" spans="1:10" ht="12">
      <c r="A80" s="76" t="s">
        <v>114</v>
      </c>
      <c r="B80" s="77"/>
      <c r="C80" s="5" t="s">
        <v>115</v>
      </c>
      <c r="D80" s="46"/>
      <c r="E80" s="47"/>
      <c r="F80" s="47"/>
      <c r="G80" s="46"/>
      <c r="H80" s="48">
        <v>3</v>
      </c>
      <c r="I80" s="55">
        <f t="shared" si="2"/>
        <v>0</v>
      </c>
      <c r="J80" s="56"/>
    </row>
    <row r="81" spans="1:9" s="2" customFormat="1" ht="22.5">
      <c r="A81" s="102" t="s">
        <v>146</v>
      </c>
      <c r="B81" s="102"/>
      <c r="C81" s="101" t="s">
        <v>147</v>
      </c>
      <c r="D81" s="21"/>
      <c r="E81" s="14">
        <v>0</v>
      </c>
      <c r="F81" s="14"/>
      <c r="G81" s="21"/>
      <c r="H81" s="15">
        <v>3</v>
      </c>
      <c r="I81" s="21"/>
    </row>
    <row r="82" spans="1:9" s="2" customFormat="1" ht="11.25">
      <c r="A82" s="28"/>
      <c r="B82" s="28"/>
      <c r="C82" s="20"/>
      <c r="D82" s="21"/>
      <c r="E82" s="14"/>
      <c r="F82" s="14"/>
      <c r="G82" s="21"/>
      <c r="H82" s="15"/>
      <c r="I82" s="21"/>
    </row>
    <row r="83" spans="1:9" s="2" customFormat="1" ht="12">
      <c r="A83" s="9"/>
      <c r="B83" s="9"/>
      <c r="C83" s="20"/>
      <c r="D83" s="21"/>
      <c r="E83" s="14"/>
      <c r="F83" s="14"/>
      <c r="G83" s="21"/>
      <c r="H83" s="15"/>
      <c r="I83" s="21"/>
    </row>
    <row r="84" spans="1:9" s="2" customFormat="1" ht="12">
      <c r="A84" s="20"/>
      <c r="B84" s="20"/>
      <c r="C84" s="9"/>
      <c r="D84" s="20"/>
      <c r="E84" s="49"/>
      <c r="F84" s="49"/>
      <c r="G84" s="49"/>
      <c r="H84" s="49"/>
      <c r="I84" s="49"/>
    </row>
    <row r="85" spans="1:9" ht="12">
      <c r="A85" s="67"/>
      <c r="B85" s="67"/>
      <c r="C85" s="9" t="s">
        <v>116</v>
      </c>
      <c r="D85" s="20"/>
      <c r="E85" s="49"/>
      <c r="F85" s="49"/>
      <c r="G85" s="49"/>
      <c r="H85" s="49"/>
      <c r="I85" s="50">
        <f>SUM(I19:I80)</f>
        <v>0</v>
      </c>
    </row>
  </sheetData>
  <mergeCells count="71">
    <mergeCell ref="A57:B57"/>
    <mergeCell ref="A60:B60"/>
    <mergeCell ref="A76:B76"/>
    <mergeCell ref="A81:B81"/>
    <mergeCell ref="A16:B16"/>
    <mergeCell ref="A32:B32"/>
    <mergeCell ref="A45:B45"/>
    <mergeCell ref="A48:B48"/>
    <mergeCell ref="A24:B24"/>
    <mergeCell ref="A25:B25"/>
    <mergeCell ref="A26:B26"/>
    <mergeCell ref="A27:B27"/>
    <mergeCell ref="A21:B21"/>
    <mergeCell ref="A22:B22"/>
    <mergeCell ref="A23:B23"/>
    <mergeCell ref="A1:C2"/>
    <mergeCell ref="A18:B18"/>
    <mergeCell ref="A19:B19"/>
    <mergeCell ref="A20:B20"/>
    <mergeCell ref="A7:B7"/>
    <mergeCell ref="A13:B13"/>
    <mergeCell ref="A14:B14"/>
    <mergeCell ref="A15:B15"/>
    <mergeCell ref="A28:B28"/>
    <mergeCell ref="A29:B29"/>
    <mergeCell ref="A30:B30"/>
    <mergeCell ref="A33:B33"/>
    <mergeCell ref="A31:B31"/>
    <mergeCell ref="A34:B34"/>
    <mergeCell ref="A35:B35"/>
    <mergeCell ref="A36:B36"/>
    <mergeCell ref="A37:B37"/>
    <mergeCell ref="A38:B38"/>
    <mergeCell ref="A39:B39"/>
    <mergeCell ref="A40:B40"/>
    <mergeCell ref="A41:B41"/>
    <mergeCell ref="A42:B42"/>
    <mergeCell ref="A43:B43"/>
    <mergeCell ref="A44:B44"/>
    <mergeCell ref="A46:B46"/>
    <mergeCell ref="A47:B47"/>
    <mergeCell ref="A49:B49"/>
    <mergeCell ref="A50:B50"/>
    <mergeCell ref="A51:B51"/>
    <mergeCell ref="A85:B85"/>
    <mergeCell ref="A52:B52"/>
    <mergeCell ref="A53:B53"/>
    <mergeCell ref="A54:B54"/>
    <mergeCell ref="A55:B55"/>
    <mergeCell ref="A56:B56"/>
    <mergeCell ref="A58:B58"/>
    <mergeCell ref="A59:B59"/>
    <mergeCell ref="A61:B61"/>
    <mergeCell ref="A62:B62"/>
    <mergeCell ref="A63:B63"/>
    <mergeCell ref="A64:B64"/>
    <mergeCell ref="A65:B65"/>
    <mergeCell ref="A66:B66"/>
    <mergeCell ref="A67:B67"/>
    <mergeCell ref="A68:B68"/>
    <mergeCell ref="A69:B69"/>
    <mergeCell ref="A70:B70"/>
    <mergeCell ref="A71:B71"/>
    <mergeCell ref="A72:B72"/>
    <mergeCell ref="A73:B73"/>
    <mergeCell ref="A79:B79"/>
    <mergeCell ref="A80:B80"/>
    <mergeCell ref="A74:B74"/>
    <mergeCell ref="A75:B75"/>
    <mergeCell ref="A77:B77"/>
    <mergeCell ref="A78:B78"/>
  </mergeCells>
  <printOptions/>
  <pageMargins left="0.75" right="0.75" top="1" bottom="1" header="0.5" footer="0.5"/>
  <pageSetup horizontalDpi="600" verticalDpi="600"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sheetPr codeName="Sheet37"/>
  <dimension ref="A1:J22"/>
  <sheetViews>
    <sheetView workbookViewId="0" topLeftCell="A1">
      <selection activeCell="M15" sqref="M15"/>
    </sheetView>
  </sheetViews>
  <sheetFormatPr defaultColWidth="9.140625" defaultRowHeight="12"/>
  <cols>
    <col min="1" max="1" width="14.57421875" style="0" customWidth="1"/>
    <col min="3" max="3" width="32.7109375" style="0" bestFit="1" customWidth="1"/>
    <col min="4" max="4" width="8.8515625" style="0" bestFit="1" customWidth="1"/>
    <col min="5" max="5" width="6.8515625" style="0" hidden="1" customWidth="1"/>
    <col min="6" max="6" width="6.28125" style="0" bestFit="1" customWidth="1"/>
    <col min="7" max="7" width="8.8515625" style="0" bestFit="1" customWidth="1"/>
    <col min="8" max="8" width="4.00390625" style="0" bestFit="1" customWidth="1"/>
    <col min="9" max="9" width="13.421875" style="0" bestFit="1" customWidth="1"/>
  </cols>
  <sheetData>
    <row r="1" spans="1:9" ht="11.25">
      <c r="A1" s="70" t="s">
        <v>0</v>
      </c>
      <c r="B1" s="71"/>
      <c r="C1" s="71"/>
      <c r="D1" s="3"/>
      <c r="E1" s="4"/>
      <c r="F1" s="4"/>
      <c r="G1" s="4"/>
      <c r="H1" s="4"/>
      <c r="I1" s="4"/>
    </row>
    <row r="2" spans="1:9" s="7" customFormat="1" ht="11.25">
      <c r="A2" s="71"/>
      <c r="B2" s="71"/>
      <c r="C2" s="71"/>
      <c r="D2" s="5"/>
      <c r="E2" s="6"/>
      <c r="F2" s="6"/>
      <c r="G2" s="6"/>
      <c r="H2" s="6"/>
      <c r="I2" s="6"/>
    </row>
    <row r="3" spans="1:9" s="7" customFormat="1" ht="21">
      <c r="A3" s="1"/>
      <c r="B3" s="5"/>
      <c r="D3" s="5"/>
      <c r="E3" s="6"/>
      <c r="F3" s="6"/>
      <c r="G3" s="6"/>
      <c r="H3" s="6"/>
      <c r="I3" s="6"/>
    </row>
    <row r="7" spans="1:9" ht="12" customHeight="1">
      <c r="A7" s="77" t="s">
        <v>1</v>
      </c>
      <c r="B7" s="77"/>
      <c r="C7" s="9" t="s">
        <v>2</v>
      </c>
      <c r="D7" s="10" t="s">
        <v>3</v>
      </c>
      <c r="E7" s="11" t="s">
        <v>4</v>
      </c>
      <c r="F7" s="11" t="s">
        <v>5</v>
      </c>
      <c r="G7" s="11" t="s">
        <v>6</v>
      </c>
      <c r="H7" s="12" t="s">
        <v>7</v>
      </c>
      <c r="I7" s="11" t="s">
        <v>8</v>
      </c>
    </row>
    <row r="8" spans="1:9" ht="12" customHeight="1">
      <c r="A8" s="82"/>
      <c r="B8" s="82"/>
      <c r="C8" s="82"/>
      <c r="D8" s="83"/>
      <c r="E8" s="84"/>
      <c r="F8" s="84"/>
      <c r="G8" s="83"/>
      <c r="H8" s="85"/>
      <c r="I8" s="83"/>
    </row>
    <row r="9" spans="1:9" s="99" customFormat="1" ht="36" customHeight="1">
      <c r="A9" s="94" t="s">
        <v>125</v>
      </c>
      <c r="B9" s="94"/>
      <c r="C9" s="95" t="s">
        <v>126</v>
      </c>
      <c r="D9" s="96"/>
      <c r="E9" s="97"/>
      <c r="F9" s="97"/>
      <c r="G9" s="96">
        <v>0</v>
      </c>
      <c r="H9" s="98">
        <v>32</v>
      </c>
      <c r="I9" s="96">
        <v>0</v>
      </c>
    </row>
    <row r="10" spans="1:9" s="99" customFormat="1" ht="39" customHeight="1">
      <c r="A10" s="116" t="s">
        <v>127</v>
      </c>
      <c r="B10" s="116"/>
      <c r="C10" s="117" t="s">
        <v>128</v>
      </c>
      <c r="D10" s="96"/>
      <c r="E10" s="97"/>
      <c r="F10" s="97"/>
      <c r="G10" s="96">
        <v>0</v>
      </c>
      <c r="H10" s="98">
        <v>16</v>
      </c>
      <c r="I10" s="96">
        <v>0</v>
      </c>
    </row>
    <row r="11" spans="1:9" ht="12" customHeight="1">
      <c r="A11" s="112"/>
      <c r="B11" s="112"/>
      <c r="C11" s="112"/>
      <c r="D11" s="10"/>
      <c r="E11" s="11"/>
      <c r="F11" s="11"/>
      <c r="G11" s="11"/>
      <c r="H11" s="12"/>
      <c r="I11" s="11"/>
    </row>
    <row r="12" spans="1:9" s="104" customFormat="1" ht="22.5" customHeight="1">
      <c r="A12" s="113" t="s">
        <v>131</v>
      </c>
      <c r="B12" s="113"/>
      <c r="C12" s="114" t="s">
        <v>132</v>
      </c>
      <c r="D12" s="51"/>
      <c r="E12" s="103"/>
      <c r="F12" s="103"/>
      <c r="G12" s="51"/>
      <c r="H12" s="38">
        <v>1</v>
      </c>
      <c r="I12" s="51">
        <f>(D12*H12)-(H12*(IF(F12&gt;0,F12,E12))*D12)</f>
        <v>0</v>
      </c>
    </row>
    <row r="13" spans="1:9" ht="22.5">
      <c r="A13" s="113" t="s">
        <v>134</v>
      </c>
      <c r="B13" s="113"/>
      <c r="C13" s="114" t="s">
        <v>135</v>
      </c>
      <c r="D13" s="21"/>
      <c r="E13" s="14"/>
      <c r="F13" s="14"/>
      <c r="G13" s="21"/>
      <c r="H13" s="15">
        <v>1</v>
      </c>
      <c r="I13" s="51">
        <f>(D13*H13)-(H13*(IF(F13&gt;0,F13,E13))*D13)</f>
        <v>0</v>
      </c>
    </row>
    <row r="14" spans="1:10" ht="11.25" customHeight="1">
      <c r="A14" s="115" t="s">
        <v>136</v>
      </c>
      <c r="B14" s="115"/>
      <c r="C14" s="114" t="s">
        <v>137</v>
      </c>
      <c r="D14" s="21"/>
      <c r="E14" s="14">
        <v>0</v>
      </c>
      <c r="F14" s="14"/>
      <c r="G14" s="21"/>
      <c r="H14" s="15">
        <v>45</v>
      </c>
      <c r="I14" s="21">
        <f>(D14*H14)-(H14*(IF(F14&gt;0,F14,E14))*D14)</f>
        <v>0</v>
      </c>
      <c r="J14" s="21"/>
    </row>
    <row r="15" spans="1:9" s="110" customFormat="1" ht="22.5" customHeight="1">
      <c r="A15" s="113" t="s">
        <v>138</v>
      </c>
      <c r="B15" s="113"/>
      <c r="C15" s="114" t="s">
        <v>139</v>
      </c>
      <c r="D15" s="106"/>
      <c r="E15" s="107">
        <v>0</v>
      </c>
      <c r="F15" s="108"/>
      <c r="G15" s="106"/>
      <c r="H15" s="109">
        <v>6</v>
      </c>
      <c r="I15" s="106">
        <f>(D15*H15)-(H15*(IF(F15&gt;0,F15,E15))*D15)</f>
        <v>0</v>
      </c>
    </row>
    <row r="16" spans="1:9" s="99" customFormat="1" ht="12" customHeight="1">
      <c r="A16" s="113" t="s">
        <v>140</v>
      </c>
      <c r="B16" s="113"/>
      <c r="C16" s="114" t="s">
        <v>141</v>
      </c>
      <c r="D16" s="21"/>
      <c r="E16" s="14">
        <v>0</v>
      </c>
      <c r="F16" s="14"/>
      <c r="G16" s="21"/>
      <c r="H16" s="15">
        <v>5</v>
      </c>
      <c r="I16" s="21">
        <f>(D16*H16)-(H16*(IF(F16&gt;0,F16,E16))*D16)</f>
        <v>0</v>
      </c>
    </row>
    <row r="17" spans="1:9" s="110" customFormat="1" ht="21" customHeight="1">
      <c r="A17" s="113" t="s">
        <v>144</v>
      </c>
      <c r="B17" s="113"/>
      <c r="C17" s="114" t="s">
        <v>145</v>
      </c>
      <c r="D17" s="21"/>
      <c r="E17" s="14">
        <v>0</v>
      </c>
      <c r="F17" s="14"/>
      <c r="G17" s="21"/>
      <c r="H17" s="15">
        <v>17</v>
      </c>
      <c r="I17" s="21">
        <v>0</v>
      </c>
    </row>
    <row r="18" spans="1:9" s="2" customFormat="1" ht="22.5">
      <c r="A18" s="113" t="s">
        <v>146</v>
      </c>
      <c r="B18" s="113"/>
      <c r="C18" s="114" t="s">
        <v>147</v>
      </c>
      <c r="D18" s="21"/>
      <c r="E18" s="14">
        <v>0</v>
      </c>
      <c r="F18" s="14"/>
      <c r="G18" s="21"/>
      <c r="H18" s="15">
        <v>3</v>
      </c>
      <c r="I18" s="21"/>
    </row>
    <row r="19" spans="1:9" s="2" customFormat="1" ht="11.25">
      <c r="A19" s="28"/>
      <c r="B19" s="28"/>
      <c r="C19" s="20"/>
      <c r="D19" s="21"/>
      <c r="E19" s="14"/>
      <c r="F19" s="14"/>
      <c r="G19" s="21"/>
      <c r="H19" s="15"/>
      <c r="I19" s="21"/>
    </row>
    <row r="20" spans="1:9" s="2" customFormat="1" ht="12">
      <c r="A20" s="9"/>
      <c r="B20" s="9"/>
      <c r="C20" s="20"/>
      <c r="D20" s="21"/>
      <c r="E20" s="14"/>
      <c r="F20" s="14"/>
      <c r="G20" s="21"/>
      <c r="H20" s="15"/>
      <c r="I20" s="21"/>
    </row>
    <row r="21" spans="1:9" s="2" customFormat="1" ht="12">
      <c r="A21" s="20"/>
      <c r="B21" s="20"/>
      <c r="C21" s="9"/>
      <c r="D21" s="20"/>
      <c r="E21" s="49"/>
      <c r="F21" s="49"/>
      <c r="G21" s="49"/>
      <c r="H21" s="49"/>
      <c r="I21" s="49"/>
    </row>
    <row r="22" spans="1:9" ht="12">
      <c r="A22" s="67"/>
      <c r="B22" s="67"/>
      <c r="C22" s="9" t="s">
        <v>116</v>
      </c>
      <c r="D22" s="20"/>
      <c r="E22" s="49"/>
      <c r="F22" s="49"/>
      <c r="G22" s="49"/>
      <c r="H22" s="49"/>
      <c r="I22" s="50">
        <f>SUM(I12:I17)</f>
        <v>0</v>
      </c>
    </row>
  </sheetData>
  <mergeCells count="12">
    <mergeCell ref="A22:B22"/>
    <mergeCell ref="A1:C2"/>
    <mergeCell ref="A7:B7"/>
    <mergeCell ref="A9:B9"/>
    <mergeCell ref="A10:B10"/>
    <mergeCell ref="A12:B12"/>
    <mergeCell ref="A13:B13"/>
    <mergeCell ref="A14:B14"/>
    <mergeCell ref="A15:B15"/>
    <mergeCell ref="A16:B16"/>
    <mergeCell ref="A17:B17"/>
    <mergeCell ref="A18:B18"/>
  </mergeCells>
  <printOptions/>
  <pageMargins left="0.75" right="0.75" top="1" bottom="1" header="0.5" footer="0.5"/>
  <pageSetup horizontalDpi="600" verticalDpi="600"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Angelo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SAISD.ORG</dc:creator>
  <cp:keywords/>
  <dc:description/>
  <cp:lastModifiedBy>shejones</cp:lastModifiedBy>
  <dcterms:created xsi:type="dcterms:W3CDTF">2005-01-10T20:54:21Z</dcterms:created>
  <dcterms:modified xsi:type="dcterms:W3CDTF">2005-12-16T23:41:43Z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