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8370" windowHeight="9750" activeTab="0"/>
  </bookViews>
  <sheets>
    <sheet name="Lee JHS Totals" sheetId="1" r:id="rId1"/>
    <sheet name="Lee JHS Breakdown" sheetId="2" r:id="rId2"/>
    <sheet name="Lee JHS Maintenance" sheetId="3" r:id="rId3"/>
  </sheets>
  <definedNames/>
  <calcPr fullCalcOnLoad="1"/>
</workbook>
</file>

<file path=xl/sharedStrings.xml><?xml version="1.0" encoding="utf-8"?>
<sst xmlns="http://schemas.openxmlformats.org/spreadsheetml/2006/main" count="636" uniqueCount="188">
  <si>
    <t>Lee Junior High School</t>
  </si>
  <si>
    <t>Product Number</t>
  </si>
  <si>
    <t>Product Description</t>
  </si>
  <si>
    <t>List Price</t>
  </si>
  <si>
    <t>Promo %</t>
  </si>
  <si>
    <t>Disc %</t>
  </si>
  <si>
    <t>Unit Price</t>
  </si>
  <si>
    <t>Qty</t>
  </si>
  <si>
    <t>Extended Price</t>
  </si>
  <si>
    <t xml:space="preserve">Project Management </t>
  </si>
  <si>
    <t>Documentation</t>
  </si>
  <si>
    <t>UPS</t>
  </si>
  <si>
    <t>Patch Panels and Racks</t>
  </si>
  <si>
    <t>MC - Core Switch &amp; 24 10/100/1000 Core Service Module</t>
  </si>
  <si>
    <t>WS-C4507R</t>
  </si>
  <si>
    <t>Catalyst 4500 Chassis (7-Slot),fan, no p/s, Red Sup Capable</t>
  </si>
  <si>
    <t>PWR-C45-2800ACV</t>
  </si>
  <si>
    <t>Catalyst 4500 2800W AC Power Supply with Inline Power</t>
  </si>
  <si>
    <t>PWR-C45-2800ACV/2</t>
  </si>
  <si>
    <t>CAB-AC-2800W-TWLK</t>
  </si>
  <si>
    <t>U.S. Power Cord, Twist Lock, NEMA 6-20 Plug</t>
  </si>
  <si>
    <t>WS-X4515</t>
  </si>
  <si>
    <t>Catalyst 4500 Supervisor IV (2 GE),Console(RJ-45)</t>
  </si>
  <si>
    <t>WS-X4515/2</t>
  </si>
  <si>
    <t>Catalyst 4507R Redundant Supervisor IV,(2 GE),Console(RJ-45)</t>
  </si>
  <si>
    <t>S4KL3K9-12220EWA</t>
  </si>
  <si>
    <t>Cisco IOS BASIC L3 Cat4500 SUP2+/4/5,3DES(RIP,St.Rts,IPX,AT)</t>
  </si>
  <si>
    <t>WS-X4506-GB-T</t>
  </si>
  <si>
    <t>Catalyst 4500 6-Port 10/100/1000 PoE or SFP (Optional)</t>
  </si>
  <si>
    <t>WS-X4424-GB-RJ45</t>
  </si>
  <si>
    <t>Catalyst 4500 24-port 10/100/1000 Module (RJ45)</t>
  </si>
  <si>
    <t>GLC-SX-MM</t>
  </si>
  <si>
    <t>GE SFP, LC connector SX transceiver</t>
  </si>
  <si>
    <t>Patch Cable</t>
  </si>
  <si>
    <t>LC-ST MMF Patch Cable</t>
  </si>
  <si>
    <t>GLC-LH-SM</t>
  </si>
  <si>
    <t>GE SFP, LC connector LX/LH transceiver</t>
  </si>
  <si>
    <t>CAB-MCP-LC=</t>
  </si>
  <si>
    <t>Mode Conditioning Patch cable; LC connector</t>
  </si>
  <si>
    <t>Voice Gateway Router</t>
  </si>
  <si>
    <t>CISCO2811-SRST/K9</t>
  </si>
  <si>
    <t>2811 Voice Bundle w/ PVDM2-16,FL-SRST-36,SP Serv,64F/256D</t>
  </si>
  <si>
    <t>S28NUESK9-12308T</t>
  </si>
  <si>
    <t>Cisco 2800 IOS SPSK9-ESK9 FEAT SET FACTORY UPG FOR BUNDLES</t>
  </si>
  <si>
    <t>VIC-4FXS/DID</t>
  </si>
  <si>
    <t>4 port FXS or DID VIC</t>
  </si>
  <si>
    <t>VIC2-4FXO</t>
  </si>
  <si>
    <t>Four-port Voice Interface Card - FXO (Universal)</t>
  </si>
  <si>
    <t>PWR-2811-AC-IP</t>
  </si>
  <si>
    <t>Cisco 2811 AC/IP power supply</t>
  </si>
  <si>
    <t>CAB-AC</t>
  </si>
  <si>
    <t>Power Cord,110V</t>
  </si>
  <si>
    <t>FL-SRST-36</t>
  </si>
  <si>
    <t>Feature Lic Survivable Remote Site Telephony up to 36 phones</t>
  </si>
  <si>
    <t>ROUTER-SDM</t>
  </si>
  <si>
    <t>Device manager for routers</t>
  </si>
  <si>
    <t>PVDM2-16</t>
  </si>
  <si>
    <t>16-Channel Packet Voice/Fax DSP Module</t>
  </si>
  <si>
    <t>MEM2800-256D-INC</t>
  </si>
  <si>
    <t>256MB DDR DRAM Memory factory default for the Cisco 2800</t>
  </si>
  <si>
    <t>MEM2800-64CF-INC</t>
  </si>
  <si>
    <t>64MB CF default for Cisco 2800 Series</t>
  </si>
  <si>
    <t>Campus Voice Mail User Licenses</t>
  </si>
  <si>
    <t>UNITY-VM-USR</t>
  </si>
  <si>
    <t>One Unity VM User</t>
  </si>
  <si>
    <t>Campus Call Manager User Licenses</t>
  </si>
  <si>
    <t>SW-CCM-UL-7960=</t>
  </si>
  <si>
    <t>Call Manager Unit License for 7960</t>
  </si>
  <si>
    <t>SW-CCM-UL-7940=</t>
  </si>
  <si>
    <t>Call Manager Unit License for 7940</t>
  </si>
  <si>
    <t>SW-CCM-UL-7920=</t>
  </si>
  <si>
    <t>Call Manager Unit License for 7920</t>
  </si>
  <si>
    <t>SW-CCM-UL-7912=</t>
  </si>
  <si>
    <t>Call Manager Unit License for 7912</t>
  </si>
  <si>
    <t>MDF User Switches/Cable Drops/AP's (2 TX to MDF)</t>
  </si>
  <si>
    <t>WS-C3750G-48PS-S</t>
  </si>
  <si>
    <t>Catalyst 3750 48 10/100/1000T PoE + 4 SFP Standard Image</t>
  </si>
  <si>
    <t>CAB-STACK-50CM</t>
  </si>
  <si>
    <t>Cisco StackWise 50CM Stacking Cable</t>
  </si>
  <si>
    <t>CAB-16AWG-AC</t>
  </si>
  <si>
    <t>AC Power cord, 16AWG</t>
  </si>
  <si>
    <t>CAB-STACK-3M=</t>
  </si>
  <si>
    <t>Cisco StackWise 3M Stacking Cable</t>
  </si>
  <si>
    <t>GLC-T</t>
  </si>
  <si>
    <t>1000BASE-T SFP</t>
  </si>
  <si>
    <t>CAT 6 Patch Cable</t>
  </si>
  <si>
    <t>CAT 6 Cable Drop</t>
  </si>
  <si>
    <t xml:space="preserve">Category 6 Cabling - Requires Leviton Certified Manufactures Solution </t>
  </si>
  <si>
    <t>AIR-AP1232AG-A-K9</t>
  </si>
  <si>
    <t>802.11a/g dual radio IOS AP1200, FCC cfg</t>
  </si>
  <si>
    <t>AIR-PWR-CORD-NA</t>
  </si>
  <si>
    <t>AIR Line Cord North America</t>
  </si>
  <si>
    <t>S12W7K9-12302JA</t>
  </si>
  <si>
    <t>Cisco 1200 Series IOS WIRELESS LAN</t>
  </si>
  <si>
    <t>AIR-ANT4941</t>
  </si>
  <si>
    <t>2.4 GHz,2.2 dBi Dipole Antenna w/ RP-TNC Connect. Qty. 1</t>
  </si>
  <si>
    <t>TC1 Conference Room (2 TX to MDF)</t>
  </si>
  <si>
    <t>TC2 Room 206 (2 TX to MDF)</t>
  </si>
  <si>
    <t>WS-C3750G-24PS-S</t>
  </si>
  <si>
    <t>Catalyst 3750 24 10/100/1000T PoE + 4 SFP Standard Image</t>
  </si>
  <si>
    <t>TC3 - Room 218, Second Floor (2 TX to MDF)</t>
  </si>
  <si>
    <t>TC4 - Library (1 TX to MDF)</t>
  </si>
  <si>
    <t>TC5 - Portable 301 (1 SX to MDF, 1 TX to Portable 304)</t>
  </si>
  <si>
    <t>TC6 - Portable 304 (1 TX to 301, 1 TX to Portable 305)</t>
  </si>
  <si>
    <t>TC7 - Portable 305 (1 TX to 304, 1 TX to Portable 307)</t>
  </si>
  <si>
    <t>TC8 - Portable 307 (1 TX to 305)</t>
  </si>
  <si>
    <t>Band Hall  (1SX to MDF)</t>
  </si>
  <si>
    <t>Cafeteria (2 SX to MDF)</t>
  </si>
  <si>
    <t>Rack</t>
  </si>
  <si>
    <t>Wall Mounted Cabinet</t>
  </si>
  <si>
    <t>Portable 309 Art (1 SX to MDF, jumpered @ Band)</t>
  </si>
  <si>
    <t>Portable 311 (1 SX to MDF, Jumpered at Portable 309 &amp; Band Hall; possible distance issue)</t>
  </si>
  <si>
    <t>Wireless Bridge to Girls Gym/Boys Field House/Boys Gym</t>
  </si>
  <si>
    <t>AIR-BR1310G-A-K9</t>
  </si>
  <si>
    <t>Aironet 1310 Outdoor AP/Br w/ Integrated Antenna, FCC Config</t>
  </si>
  <si>
    <t>S131W7K9-12302JA</t>
  </si>
  <si>
    <t>Cisco 1310 Series IOS WIRELESS LAN</t>
  </si>
  <si>
    <t>AIR-ACCRMK1300=</t>
  </si>
  <si>
    <t>Aironet 1300 Roof Mount Kit</t>
  </si>
  <si>
    <t>Outdoor AP's for Courtyard Areas</t>
  </si>
  <si>
    <t>Subtotal</t>
  </si>
  <si>
    <t>Workgroup Switches &amp; Transceivers</t>
  </si>
  <si>
    <t>Cabling &amp; Cables</t>
  </si>
  <si>
    <t>Wireless AP for Indoor &amp; Outdoor Access</t>
  </si>
  <si>
    <t xml:space="preserve">Wall Mounted Cabinet </t>
  </si>
  <si>
    <t>Inspect, Oversee and Manage the completed installation of all equipment and cabling.</t>
  </si>
  <si>
    <t xml:space="preserve">Breakdown spreadsheet is for INFORMATION PURPOSES ONLY and is included to provide bidders with the number of wiring closets at each campus and the quantity of services to be provided per closet.  Please provide ALL PRICING on the TOTALS PAGE </t>
  </si>
  <si>
    <t>Level 1 Maintenance and Technical Support</t>
  </si>
  <si>
    <t>Basic network support and configuration services for E-Rate eligible components</t>
  </si>
  <si>
    <t>Level 2 Maintenance and Technical Support</t>
  </si>
  <si>
    <t>Advanced network support and configuration services for E-Rate eligible components</t>
  </si>
  <si>
    <t>S45IPBK9-12225SG</t>
  </si>
  <si>
    <t>Cisco CAT4500 IOS IP BASE SSH</t>
  </si>
  <si>
    <t>CON-SNT-WS-C4507</t>
  </si>
  <si>
    <t>8x5xNBD Svc^ Catalyst 4507R Series Modular Switch</t>
  </si>
  <si>
    <t>S28NUESK9-12311T</t>
  </si>
  <si>
    <t>CON-SNT-C2811SRS</t>
  </si>
  <si>
    <t>SNT 8X5XNBD + SAU 2811 Voice Bundle</t>
  </si>
  <si>
    <t>CON-SAU-VMUSR</t>
  </si>
  <si>
    <t>SW APP SUPP + UPGR One Unity VM User</t>
  </si>
  <si>
    <t>CON-SNT-3750G48P</t>
  </si>
  <si>
    <t>SMARTNET 8X5XNBD Cat 3750 48 10/100/1000T PoE + 4 S</t>
  </si>
  <si>
    <t>CON-SNT-3750G24P</t>
  </si>
  <si>
    <t>SMARTNET 8X5XNBD Cat 3750 24 10/100/1000T PoE + 4 SF</t>
  </si>
  <si>
    <t>S12W7K9-12307JA</t>
  </si>
  <si>
    <t>CON-SNT-AP1AGAK9</t>
  </si>
  <si>
    <t>SMARTNET 8X5XNBD 802.11a/g dual radio</t>
  </si>
  <si>
    <t>CON-SNT-AIRBR13A</t>
  </si>
  <si>
    <t>SMARTNET 8X5XNBD Aironet 1310 Outdoor</t>
  </si>
  <si>
    <t>Provide documentation of all work to include equipment location, type, part number, serial number in Microsoft Visio 2003 Format.  Provide digital image in jpg format of each MC and TC upon completion of installation.</t>
  </si>
  <si>
    <t xml:space="preserve">     </t>
  </si>
  <si>
    <t>Network Equipment Installation</t>
  </si>
  <si>
    <t>Install, configure, optimize, inventory and test all equipment installed.  Connectivity and functionality testing of all components must be performed by an on-site equipment certified engineer. All equipment installed must have a District Asset Tag affixed.   Remove and return all displaced items to the district.</t>
  </si>
  <si>
    <t>Wireless Equipment Installation</t>
  </si>
  <si>
    <t>Convert any existing Access Points to Cisco LWAPP, import campus maps into configuration software and configure all Wireless LAN Controllers to provide for optimum wireless coverage, Rogue AP Detection and Location Tracking</t>
  </si>
  <si>
    <t>Cabling, price per drop</t>
  </si>
  <si>
    <t>All wiring must be done in accordance with San Angelo ISD wiring standards per attached document. ALL Patch cables must be clearly labeled on both ends with corresponding jack location.  Drop count includes cabling for Wireless Access Points</t>
  </si>
  <si>
    <t>Identify and install all necessary conduit, raceways, patch panels, racks and power poles to properly install the cabling solution, network equipment and UPS's.  Where existing rack will not support UPS, additional rack must be specified.</t>
  </si>
  <si>
    <t>Uninterruptible Power Supplies (UPS), A rack mounted UPS is required for each closet (MC and TC) sized appropriately to maintain power to the equipment for a minimum of 20 minutes</t>
  </si>
  <si>
    <t>Wireless LAN Control Module (support 50 AP's)</t>
  </si>
  <si>
    <t>AIR-WLC4402-50-K9</t>
  </si>
  <si>
    <t>4400 Series WLAN Controller for up to 50 Lightweight APs</t>
  </si>
  <si>
    <t>SWLC4400K9-40</t>
  </si>
  <si>
    <t>Cisco Unified Wireless Network Software Release 4.0</t>
  </si>
  <si>
    <t>CON-SNT-WC440250</t>
  </si>
  <si>
    <t>SMARTNET 8X5XNBD 4402-50 WLAN Controller</t>
  </si>
  <si>
    <t>Rooftop Access Point with Ethernet connection to network</t>
  </si>
  <si>
    <t>AIR-LAP1510KITRO-A</t>
  </si>
  <si>
    <t>Cisco Aironet 1500 Series Roof-Top Kit, 2.4 Omni 5GHz Omni</t>
  </si>
  <si>
    <t>AIR-LAP1510AG-A-K9</t>
  </si>
  <si>
    <t>Aironet 1510 Lt Wt Outdoor Mesh AP w/N Conn, FCC Cfg</t>
  </si>
  <si>
    <t>AIR-PWRINJ1500=</t>
  </si>
  <si>
    <t>Aironet 1500 Power Injector</t>
  </si>
  <si>
    <t>AIR-ETH1500-150=</t>
  </si>
  <si>
    <t>Aironet 1500 Outdoor Ethernet Cable, 150 ft.</t>
  </si>
  <si>
    <t>AIR-ANT2455V-N=</t>
  </si>
  <si>
    <t>2.4 GHz, 5.5 dBi Omni Ant. with N Connect</t>
  </si>
  <si>
    <t>AIR-ANT5175V-N=</t>
  </si>
  <si>
    <t>4.9 GHz-5.8 GHz, 7.5 dBi Omni with N Connector</t>
  </si>
  <si>
    <t>CON-SNT-LAP1510A</t>
  </si>
  <si>
    <t>SMARTNET 8X5XNBD Aironet 1510 Lt Wt Outdoor Mesh AP</t>
  </si>
  <si>
    <t>Pole Top Access Point for outdoor access - talks back through Roof-Top AP</t>
  </si>
  <si>
    <t>AIR-LAP1510KITP-A</t>
  </si>
  <si>
    <t>Cisco Aironet 1500 Series Pole-Top Kit, 2.4 Omni 5 GHz OmniA</t>
  </si>
  <si>
    <t>AIR-PWR-ST-LT-TAP=</t>
  </si>
  <si>
    <t>Aironet 1500 Street Light Power Tap, 105-260 VAC</t>
  </si>
  <si>
    <t>AIR-ACCPMK1500=</t>
  </si>
  <si>
    <t>Aironet 1500 Pole Mount Kit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</si>
</sst>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d\-mmm\-yyyy"/>
    <numFmt numFmtId="169" formatCode="&quot;$&quot;#,##0.00"/>
  </numFmts>
  <fonts count="7">
    <font>
      <sz val="9"/>
      <name val="Helvetica"/>
      <family val="0"/>
    </font>
    <font>
      <sz val="10"/>
      <name val="Arial"/>
      <family val="0"/>
    </font>
    <font>
      <u val="single"/>
      <sz val="6.4"/>
      <color indexed="36"/>
      <name val="Helvetica"/>
      <family val="0"/>
    </font>
    <font>
      <u val="single"/>
      <sz val="6.4"/>
      <color indexed="12"/>
      <name val="Helvetica"/>
      <family val="0"/>
    </font>
    <font>
      <b/>
      <sz val="16"/>
      <name val="Helvetica"/>
      <family val="0"/>
    </font>
    <font>
      <b/>
      <sz val="9"/>
      <name val="Helvetica"/>
      <family val="0"/>
    </font>
    <font>
      <sz val="9"/>
      <color indexed="8"/>
      <name val="Helvetica"/>
      <family val="2"/>
    </font>
  </fonts>
  <fills count="2">
    <fill>
      <patternFill/>
    </fill>
    <fill>
      <patternFill patternType="gray125"/>
    </fill>
  </fills>
  <borders count="10">
    <border>
      <left/>
      <right/>
      <top/>
      <bottom/>
      <diagonal/>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right style="thin"/>
      <top style="thin"/>
      <bottom style="thin"/>
    </border>
    <border>
      <left>
        <color indexed="63"/>
      </left>
      <right>
        <color indexed="63"/>
      </right>
      <top>
        <color indexed="63"/>
      </top>
      <bottom style="thin">
        <color indexed="8"/>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thin">
        <color indexed="8"/>
      </top>
      <bottom>
        <color indexed="63"/>
      </bottom>
    </border>
    <border>
      <left style="medium"/>
      <right>
        <color indexed="63"/>
      </right>
      <top>
        <color indexed="63"/>
      </top>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9" fontId="1" fillId="0" borderId="0" applyFont="0" applyFill="0" applyBorder="0" applyAlignment="0" applyProtection="0"/>
  </cellStyleXfs>
  <cellXfs count="133">
    <xf numFmtId="0" fontId="0" fillId="0" borderId="0" xfId="0" applyAlignment="1">
      <alignment/>
    </xf>
    <xf numFmtId="0" fontId="4" fillId="0" borderId="0" xfId="0" applyFont="1" applyBorder="1" applyAlignment="1">
      <alignment vertical="top"/>
    </xf>
    <xf numFmtId="0" fontId="0" fillId="0" borderId="0" xfId="0" applyAlignment="1">
      <alignment/>
    </xf>
    <xf numFmtId="0" fontId="0" fillId="0" borderId="1" xfId="0" applyBorder="1" applyAlignment="1">
      <alignment vertical="top" wrapText="1"/>
    </xf>
    <xf numFmtId="0" fontId="0" fillId="0" borderId="1" xfId="0" applyNumberFormat="1" applyBorder="1" applyAlignment="1">
      <alignment vertical="top" wrapText="1"/>
    </xf>
    <xf numFmtId="0" fontId="0" fillId="0" borderId="0" xfId="0" applyBorder="1" applyAlignment="1">
      <alignment vertical="top" wrapText="1"/>
    </xf>
    <xf numFmtId="0" fontId="0" fillId="0" borderId="0" xfId="0" applyNumberFormat="1" applyBorder="1" applyAlignment="1">
      <alignment vertical="top" wrapText="1"/>
    </xf>
    <xf numFmtId="0" fontId="0" fillId="0" borderId="0" xfId="0" applyBorder="1" applyAlignment="1">
      <alignment/>
    </xf>
    <xf numFmtId="0" fontId="5" fillId="0" borderId="0" xfId="0" applyFont="1" applyAlignment="1">
      <alignment vertical="top" wrapText="1"/>
    </xf>
    <xf numFmtId="0" fontId="5" fillId="0" borderId="0" xfId="0" applyFont="1" applyAlignment="1">
      <alignment horizontal="right" vertical="top" wrapText="1"/>
    </xf>
    <xf numFmtId="0" fontId="5" fillId="0" borderId="0" xfId="0" applyNumberFormat="1" applyFont="1" applyAlignment="1">
      <alignment horizontal="right" vertical="top" wrapText="1"/>
    </xf>
    <xf numFmtId="0" fontId="5" fillId="0" borderId="0" xfId="0" applyNumberFormat="1" applyFont="1" applyAlignment="1">
      <alignment horizontal="center" vertical="top" wrapText="1"/>
    </xf>
    <xf numFmtId="169" fontId="0" fillId="0" borderId="0" xfId="0" applyNumberFormat="1" applyAlignment="1">
      <alignment horizontal="right" vertical="top" wrapText="1"/>
    </xf>
    <xf numFmtId="9" fontId="0" fillId="0" borderId="0" xfId="0" applyNumberFormat="1" applyAlignment="1">
      <alignment horizontal="right" vertical="top" wrapText="1"/>
    </xf>
    <xf numFmtId="1" fontId="0" fillId="0" borderId="0" xfId="0" applyNumberFormat="1" applyAlignment="1">
      <alignment horizontal="center" vertical="top" wrapText="1"/>
    </xf>
    <xf numFmtId="0" fontId="0" fillId="0" borderId="0" xfId="0" applyAlignment="1">
      <alignment vertical="top" wrapText="1"/>
    </xf>
    <xf numFmtId="4" fontId="0" fillId="0" borderId="0" xfId="0" applyNumberFormat="1" applyAlignment="1">
      <alignment horizontal="right" vertical="top" wrapText="1"/>
    </xf>
    <xf numFmtId="0" fontId="0" fillId="0" borderId="0" xfId="0" applyFont="1" applyBorder="1" applyAlignment="1">
      <alignment vertical="top" wrapText="1"/>
    </xf>
    <xf numFmtId="0" fontId="0" fillId="0" borderId="0" xfId="0" applyNumberFormat="1" applyAlignment="1">
      <alignment vertical="top" wrapText="1"/>
    </xf>
    <xf numFmtId="4" fontId="5" fillId="0" borderId="0" xfId="0" applyNumberFormat="1" applyFont="1" applyAlignment="1">
      <alignment horizontal="right" vertical="top" wrapText="1"/>
    </xf>
    <xf numFmtId="0" fontId="0" fillId="0" borderId="2" xfId="0" applyNumberFormat="1" applyFill="1" applyBorder="1" applyAlignment="1">
      <alignment vertical="top" wrapText="1"/>
    </xf>
    <xf numFmtId="4" fontId="0" fillId="0" borderId="0" xfId="0" applyNumberFormat="1" applyFill="1" applyAlignment="1">
      <alignment horizontal="right" vertical="top" wrapText="1"/>
    </xf>
    <xf numFmtId="0" fontId="0" fillId="0" borderId="0" xfId="0" applyFill="1" applyAlignment="1">
      <alignment/>
    </xf>
    <xf numFmtId="4" fontId="0" fillId="0" borderId="0" xfId="0" applyNumberFormat="1" applyFill="1" applyBorder="1" applyAlignment="1">
      <alignment horizontal="right" vertical="top" wrapText="1"/>
    </xf>
    <xf numFmtId="0" fontId="5" fillId="0" borderId="3" xfId="21" applyFont="1" applyFill="1" applyBorder="1" applyAlignment="1">
      <alignment vertical="top" wrapText="1"/>
      <protection/>
    </xf>
    <xf numFmtId="0" fontId="5" fillId="0" borderId="3" xfId="21" applyFont="1" applyBorder="1" applyAlignment="1">
      <alignment vertical="top" wrapText="1"/>
      <protection/>
    </xf>
    <xf numFmtId="169" fontId="5" fillId="0" borderId="3" xfId="21" applyNumberFormat="1" applyFont="1" applyBorder="1" applyAlignment="1">
      <alignment horizontal="right" vertical="top" wrapText="1"/>
      <protection/>
    </xf>
    <xf numFmtId="0" fontId="5" fillId="0" borderId="3" xfId="21" applyNumberFormat="1" applyFont="1" applyBorder="1" applyAlignment="1">
      <alignment horizontal="right" vertical="top" wrapText="1"/>
      <protection/>
    </xf>
    <xf numFmtId="0" fontId="5" fillId="0" borderId="3" xfId="21" applyNumberFormat="1" applyFont="1" applyBorder="1" applyAlignment="1">
      <alignment horizontal="center" vertical="top" wrapText="1"/>
      <protection/>
    </xf>
    <xf numFmtId="0" fontId="0" fillId="0" borderId="0" xfId="21">
      <alignment/>
      <protection/>
    </xf>
    <xf numFmtId="9" fontId="0" fillId="0" borderId="0" xfId="0" applyNumberFormat="1" applyFill="1" applyAlignment="1">
      <alignment horizontal="right" vertical="top" wrapText="1"/>
    </xf>
    <xf numFmtId="1" fontId="0" fillId="0" borderId="0" xfId="0" applyNumberFormat="1" applyFill="1" applyAlignment="1">
      <alignment horizontal="center" vertical="top" wrapText="1"/>
    </xf>
    <xf numFmtId="4" fontId="0" fillId="0" borderId="0" xfId="21" applyNumberFormat="1" applyFont="1" applyFill="1" applyAlignment="1">
      <alignment horizontal="right" vertical="top" wrapText="1"/>
      <protection/>
    </xf>
    <xf numFmtId="9" fontId="0" fillId="0" borderId="0" xfId="21" applyNumberFormat="1" applyFont="1" applyFill="1" applyAlignment="1">
      <alignment horizontal="right" vertical="top" wrapText="1"/>
      <protection/>
    </xf>
    <xf numFmtId="9" fontId="0" fillId="0" borderId="0" xfId="21" applyNumberFormat="1" applyFill="1" applyAlignment="1">
      <alignment horizontal="right" vertical="top" wrapText="1"/>
      <protection/>
    </xf>
    <xf numFmtId="1" fontId="0" fillId="0" borderId="0" xfId="21" applyNumberFormat="1" applyFont="1" applyFill="1" applyAlignment="1">
      <alignment horizontal="center" vertical="top" wrapText="1"/>
      <protection/>
    </xf>
    <xf numFmtId="0" fontId="0" fillId="0" borderId="0" xfId="21" applyFill="1">
      <alignment/>
      <protection/>
    </xf>
    <xf numFmtId="169" fontId="5" fillId="0" borderId="3" xfId="21" applyNumberFormat="1" applyFont="1" applyFill="1" applyBorder="1" applyAlignment="1">
      <alignment horizontal="right" vertical="top" wrapText="1"/>
      <protection/>
    </xf>
    <xf numFmtId="0" fontId="5" fillId="0" borderId="4" xfId="0" applyFont="1" applyFill="1" applyBorder="1" applyAlignment="1">
      <alignment vertical="top"/>
    </xf>
    <xf numFmtId="0" fontId="5" fillId="0" borderId="4" xfId="0" applyFont="1" applyFill="1" applyBorder="1" applyAlignment="1">
      <alignment vertical="top" wrapText="1"/>
    </xf>
    <xf numFmtId="0" fontId="5" fillId="0" borderId="0" xfId="0" applyFont="1" applyFill="1" applyAlignment="1">
      <alignment vertical="top" wrapText="1"/>
    </xf>
    <xf numFmtId="169" fontId="0" fillId="0" borderId="0" xfId="0" applyNumberFormat="1" applyFill="1" applyAlignment="1">
      <alignment horizontal="right" vertical="top" wrapText="1"/>
    </xf>
    <xf numFmtId="0" fontId="0" fillId="0" borderId="0" xfId="0" applyFill="1" applyAlignment="1">
      <alignment vertical="top" wrapText="1"/>
    </xf>
    <xf numFmtId="0" fontId="0" fillId="0" borderId="0" xfId="0" applyFill="1" applyBorder="1" applyAlignment="1">
      <alignment/>
    </xf>
    <xf numFmtId="0" fontId="5" fillId="0" borderId="0" xfId="0" applyNumberFormat="1" applyFont="1" applyFill="1" applyAlignment="1">
      <alignment horizontal="right" vertical="top" wrapText="1"/>
    </xf>
    <xf numFmtId="0" fontId="0" fillId="0" borderId="0" xfId="0" applyFont="1" applyFill="1" applyBorder="1" applyAlignment="1">
      <alignment vertical="top" wrapText="1"/>
    </xf>
    <xf numFmtId="0" fontId="4" fillId="0" borderId="0" xfId="0" applyFont="1" applyFill="1" applyBorder="1" applyAlignment="1">
      <alignment vertical="top"/>
    </xf>
    <xf numFmtId="0" fontId="0" fillId="0" borderId="0" xfId="0" applyFill="1" applyAlignment="1">
      <alignment/>
    </xf>
    <xf numFmtId="0" fontId="0" fillId="0" borderId="1" xfId="0" applyFill="1" applyBorder="1" applyAlignment="1">
      <alignment vertical="top" wrapText="1"/>
    </xf>
    <xf numFmtId="0" fontId="0" fillId="0" borderId="1" xfId="0" applyNumberFormat="1" applyFill="1" applyBorder="1" applyAlignment="1">
      <alignment vertical="top" wrapText="1"/>
    </xf>
    <xf numFmtId="0" fontId="0" fillId="0" borderId="0" xfId="0" applyFill="1" applyBorder="1" applyAlignment="1">
      <alignment vertical="top" wrapText="1"/>
    </xf>
    <xf numFmtId="0" fontId="0" fillId="0" borderId="0" xfId="0" applyNumberFormat="1" applyFill="1" applyBorder="1" applyAlignment="1">
      <alignment vertical="top" wrapText="1"/>
    </xf>
    <xf numFmtId="0" fontId="5" fillId="0" borderId="0" xfId="0" applyFont="1" applyFill="1" applyAlignment="1">
      <alignment horizontal="right" vertical="top" wrapText="1"/>
    </xf>
    <xf numFmtId="0" fontId="5" fillId="0" borderId="0" xfId="0" applyFont="1" applyFill="1" applyBorder="1" applyAlignment="1">
      <alignment vertical="top" wrapText="1"/>
    </xf>
    <xf numFmtId="0" fontId="5" fillId="0" borderId="0" xfId="0" applyNumberFormat="1" applyFont="1" applyFill="1" applyAlignment="1">
      <alignment horizontal="center" vertical="top" wrapText="1"/>
    </xf>
    <xf numFmtId="0" fontId="5" fillId="0" borderId="3" xfId="0" applyFont="1" applyFill="1" applyBorder="1" applyAlignment="1">
      <alignment vertical="top" wrapText="1"/>
    </xf>
    <xf numFmtId="0" fontId="5" fillId="0" borderId="3" xfId="21" applyNumberFormat="1" applyFont="1" applyFill="1" applyBorder="1" applyAlignment="1">
      <alignment horizontal="right" vertical="top" wrapText="1"/>
      <protection/>
    </xf>
    <xf numFmtId="0" fontId="5" fillId="0" borderId="3" xfId="21" applyNumberFormat="1" applyFont="1" applyFill="1" applyBorder="1" applyAlignment="1">
      <alignment horizontal="center" vertical="top" wrapText="1"/>
      <protection/>
    </xf>
    <xf numFmtId="0" fontId="0" fillId="0" borderId="2" xfId="0" applyFill="1" applyBorder="1" applyAlignment="1">
      <alignment vertical="top" wrapText="1"/>
    </xf>
    <xf numFmtId="0" fontId="5" fillId="0" borderId="2" xfId="0" applyFont="1" applyFill="1" applyBorder="1" applyAlignment="1">
      <alignment vertical="top" wrapText="1"/>
    </xf>
    <xf numFmtId="0" fontId="0" fillId="0" borderId="0" xfId="0" applyFont="1" applyFill="1" applyAlignment="1">
      <alignment vertical="top" wrapText="1"/>
    </xf>
    <xf numFmtId="4" fontId="0" fillId="0" borderId="0" xfId="0" applyNumberFormat="1" applyFont="1" applyFill="1" applyAlignment="1">
      <alignment horizontal="right" vertical="top" wrapText="1"/>
    </xf>
    <xf numFmtId="9" fontId="0" fillId="0" borderId="0" xfId="0" applyNumberFormat="1" applyFont="1" applyFill="1" applyAlignment="1">
      <alignment horizontal="right" vertical="top" wrapText="1"/>
    </xf>
    <xf numFmtId="1" fontId="0" fillId="0" borderId="0" xfId="0" applyNumberFormat="1" applyFont="1" applyFill="1" applyAlignment="1">
      <alignment horizontal="center" vertical="top" wrapText="1"/>
    </xf>
    <xf numFmtId="0" fontId="0" fillId="0" borderId="0" xfId="0" applyFont="1" applyFill="1" applyAlignment="1">
      <alignment/>
    </xf>
    <xf numFmtId="0" fontId="6" fillId="0" borderId="0" xfId="0" applyFont="1" applyFill="1" applyAlignment="1">
      <alignment/>
    </xf>
    <xf numFmtId="4" fontId="0" fillId="0" borderId="0" xfId="0" applyNumberFormat="1" applyFill="1" applyAlignment="1">
      <alignment/>
    </xf>
    <xf numFmtId="9" fontId="0" fillId="0" borderId="0" xfId="0" applyNumberFormat="1" applyFill="1" applyBorder="1" applyAlignment="1">
      <alignment horizontal="right" vertical="top" wrapText="1"/>
    </xf>
    <xf numFmtId="1" fontId="0" fillId="0" borderId="0" xfId="0" applyNumberFormat="1" applyFill="1" applyBorder="1" applyAlignment="1">
      <alignment horizontal="center" vertical="top" wrapText="1"/>
    </xf>
    <xf numFmtId="0" fontId="5" fillId="0" borderId="0" xfId="0" applyFont="1" applyFill="1" applyBorder="1" applyAlignment="1">
      <alignment vertical="top" wrapText="1"/>
    </xf>
    <xf numFmtId="0" fontId="0" fillId="0" borderId="5" xfId="0" applyNumberFormat="1" applyFill="1" applyBorder="1" applyAlignment="1">
      <alignment vertical="top" wrapText="1"/>
    </xf>
    <xf numFmtId="0" fontId="0" fillId="0" borderId="0" xfId="0" applyNumberFormat="1" applyFill="1" applyAlignment="1">
      <alignment vertical="top" wrapText="1"/>
    </xf>
    <xf numFmtId="4" fontId="5" fillId="0" borderId="0" xfId="0" applyNumberFormat="1" applyFont="1" applyFill="1" applyAlignment="1">
      <alignment horizontal="right" vertical="top" wrapText="1"/>
    </xf>
    <xf numFmtId="0" fontId="5" fillId="0" borderId="3" xfId="21" applyFont="1" applyFill="1" applyBorder="1" applyAlignment="1">
      <alignment vertical="top"/>
      <protection/>
    </xf>
    <xf numFmtId="0" fontId="5" fillId="0" borderId="3" xfId="21" applyFont="1" applyFill="1" applyBorder="1" applyAlignment="1">
      <alignment vertical="top" wrapText="1"/>
      <protection/>
    </xf>
    <xf numFmtId="169" fontId="5" fillId="0" borderId="3" xfId="21" applyNumberFormat="1" applyFont="1" applyFill="1" applyBorder="1" applyAlignment="1">
      <alignment horizontal="right" vertical="top"/>
      <protection/>
    </xf>
    <xf numFmtId="0" fontId="5" fillId="0" borderId="3" xfId="21" applyNumberFormat="1" applyFont="1" applyFill="1" applyBorder="1" applyAlignment="1">
      <alignment horizontal="right" vertical="top"/>
      <protection/>
    </xf>
    <xf numFmtId="0" fontId="5" fillId="0" borderId="3" xfId="21" applyNumberFormat="1" applyFont="1" applyFill="1" applyBorder="1" applyAlignment="1">
      <alignment horizontal="center" vertical="top"/>
      <protection/>
    </xf>
    <xf numFmtId="0" fontId="0" fillId="0" borderId="0" xfId="21" applyFill="1" applyAlignment="1">
      <alignment/>
      <protection/>
    </xf>
    <xf numFmtId="169" fontId="0" fillId="0" borderId="3" xfId="21" applyNumberFormat="1" applyFont="1" applyFill="1" applyBorder="1" applyAlignment="1">
      <alignment horizontal="right" vertical="top" wrapText="1"/>
      <protection/>
    </xf>
    <xf numFmtId="9" fontId="0" fillId="0" borderId="3" xfId="21" applyNumberFormat="1" applyFill="1" applyBorder="1" applyAlignment="1">
      <alignment horizontal="right" vertical="top" wrapText="1"/>
      <protection/>
    </xf>
    <xf numFmtId="169" fontId="0" fillId="0" borderId="3" xfId="21" applyNumberFormat="1" applyFill="1" applyBorder="1" applyAlignment="1">
      <alignment horizontal="right" vertical="top" wrapText="1"/>
      <protection/>
    </xf>
    <xf numFmtId="1" fontId="0" fillId="0" borderId="3" xfId="21" applyNumberFormat="1" applyFill="1" applyBorder="1" applyAlignment="1">
      <alignment horizontal="center" vertical="top" wrapText="1"/>
      <protection/>
    </xf>
    <xf numFmtId="169" fontId="5" fillId="0" borderId="3" xfId="21" applyNumberFormat="1" applyFont="1" applyFill="1" applyBorder="1" applyAlignment="1">
      <alignment horizontal="right" vertical="top" wrapText="1"/>
      <protection/>
    </xf>
    <xf numFmtId="0" fontId="5" fillId="0" borderId="3" xfId="21" applyNumberFormat="1" applyFont="1" applyFill="1" applyBorder="1" applyAlignment="1">
      <alignment horizontal="right" vertical="top" wrapText="1"/>
      <protection/>
    </xf>
    <xf numFmtId="0" fontId="5" fillId="0" borderId="3" xfId="21" applyNumberFormat="1" applyFont="1" applyFill="1" applyBorder="1" applyAlignment="1">
      <alignment horizontal="center" vertical="top" wrapText="1"/>
      <protection/>
    </xf>
    <xf numFmtId="0" fontId="5" fillId="0" borderId="3" xfId="0" applyFont="1" applyFill="1" applyBorder="1" applyAlignment="1">
      <alignment vertical="top" wrapText="1"/>
    </xf>
    <xf numFmtId="169" fontId="0" fillId="0" borderId="3" xfId="0" applyNumberFormat="1" applyFont="1" applyFill="1" applyBorder="1" applyAlignment="1">
      <alignment horizontal="right" vertical="top" wrapText="1"/>
    </xf>
    <xf numFmtId="9" fontId="0" fillId="0" borderId="3" xfId="0" applyNumberFormat="1" applyFill="1" applyBorder="1" applyAlignment="1">
      <alignment horizontal="right" vertical="top" wrapText="1"/>
    </xf>
    <xf numFmtId="169" fontId="0" fillId="0" borderId="3" xfId="0" applyNumberFormat="1" applyFill="1" applyBorder="1" applyAlignment="1">
      <alignment horizontal="right" vertical="top" wrapText="1"/>
    </xf>
    <xf numFmtId="1" fontId="0" fillId="0" borderId="3" xfId="0" applyNumberFormat="1" applyFill="1" applyBorder="1" applyAlignment="1">
      <alignment horizontal="center" vertical="top" wrapText="1"/>
    </xf>
    <xf numFmtId="0" fontId="5" fillId="0" borderId="6" xfId="0" applyFont="1" applyFill="1" applyBorder="1" applyAlignment="1">
      <alignment vertical="top" wrapText="1"/>
    </xf>
    <xf numFmtId="0" fontId="5" fillId="0" borderId="7" xfId="21" applyFont="1" applyFill="1" applyBorder="1" applyAlignment="1">
      <alignment vertical="top" wrapText="1"/>
      <protection/>
    </xf>
    <xf numFmtId="0" fontId="0" fillId="0" borderId="6" xfId="0" applyFill="1" applyBorder="1" applyAlignment="1">
      <alignment vertical="top"/>
    </xf>
    <xf numFmtId="0" fontId="0" fillId="0" borderId="6" xfId="0" applyFill="1" applyBorder="1" applyAlignment="1">
      <alignment vertical="top" wrapText="1"/>
    </xf>
    <xf numFmtId="0" fontId="5" fillId="0" borderId="7" xfId="0" applyFont="1" applyFill="1" applyBorder="1" applyAlignment="1">
      <alignment vertical="top"/>
    </xf>
    <xf numFmtId="0" fontId="0" fillId="0" borderId="0" xfId="0" applyFont="1" applyFill="1" applyAlignment="1">
      <alignment vertical="top" wrapText="1"/>
    </xf>
    <xf numFmtId="0" fontId="0" fillId="0" borderId="0" xfId="0" applyFont="1" applyFill="1" applyBorder="1" applyAlignment="1">
      <alignment vertical="top" wrapText="1"/>
    </xf>
    <xf numFmtId="0" fontId="5" fillId="0" borderId="1" xfId="0" applyFont="1" applyFill="1" applyBorder="1" applyAlignment="1">
      <alignment vertical="top" wrapText="1"/>
    </xf>
    <xf numFmtId="0" fontId="5" fillId="0" borderId="0" xfId="0" applyFont="1" applyFill="1" applyAlignment="1">
      <alignment vertical="top" wrapText="1"/>
    </xf>
    <xf numFmtId="0" fontId="5" fillId="0" borderId="8" xfId="0" applyFont="1" applyFill="1" applyBorder="1" applyAlignment="1">
      <alignment vertical="top" wrapText="1"/>
    </xf>
    <xf numFmtId="0" fontId="0" fillId="0" borderId="2" xfId="0" applyBorder="1" applyAlignment="1">
      <alignment vertical="top" wrapText="1"/>
    </xf>
    <xf numFmtId="0" fontId="5" fillId="0" borderId="2" xfId="0" applyFont="1" applyBorder="1" applyAlignment="1">
      <alignment vertical="top" wrapText="1"/>
    </xf>
    <xf numFmtId="0" fontId="0" fillId="0" borderId="2" xfId="0" applyNumberFormat="1" applyBorder="1" applyAlignment="1">
      <alignment vertical="top" wrapText="1"/>
    </xf>
    <xf numFmtId="0" fontId="0" fillId="0" borderId="5" xfId="0" applyFill="1" applyBorder="1" applyAlignment="1">
      <alignment vertical="top" wrapText="1"/>
    </xf>
    <xf numFmtId="0" fontId="5" fillId="0" borderId="5" xfId="0" applyFont="1" applyFill="1" applyBorder="1" applyAlignment="1">
      <alignment vertical="top" wrapText="1"/>
    </xf>
    <xf numFmtId="0" fontId="0" fillId="0" borderId="5" xfId="0" applyNumberFormat="1" applyBorder="1" applyAlignment="1">
      <alignment vertical="top" wrapText="1"/>
    </xf>
    <xf numFmtId="4" fontId="0" fillId="0" borderId="5" xfId="0" applyNumberFormat="1" applyFill="1" applyBorder="1" applyAlignment="1">
      <alignment horizontal="right" vertical="top" wrapText="1"/>
    </xf>
    <xf numFmtId="0" fontId="5" fillId="0" borderId="0" xfId="0" applyFont="1" applyAlignment="1">
      <alignment vertical="top" wrapText="1"/>
    </xf>
    <xf numFmtId="0" fontId="5" fillId="0" borderId="1" xfId="0" applyFont="1" applyBorder="1" applyAlignment="1">
      <alignment vertical="top" wrapText="1"/>
    </xf>
    <xf numFmtId="0" fontId="0" fillId="0" borderId="2" xfId="0" applyBorder="1" applyAlignment="1">
      <alignment vertical="top" wrapText="1"/>
    </xf>
    <xf numFmtId="0" fontId="0" fillId="0" borderId="0" xfId="0" applyAlignment="1">
      <alignment vertical="top" wrapText="1"/>
    </xf>
    <xf numFmtId="0" fontId="0" fillId="0" borderId="5" xfId="0" applyFill="1" applyBorder="1" applyAlignment="1">
      <alignment vertical="top" wrapText="1"/>
    </xf>
    <xf numFmtId="0" fontId="5" fillId="0" borderId="0" xfId="0" applyFont="1" applyFill="1" applyAlignment="1">
      <alignment vertical="top" wrapText="1"/>
    </xf>
    <xf numFmtId="0" fontId="5" fillId="0" borderId="3" xfId="21" applyFont="1" applyFill="1" applyBorder="1" applyAlignment="1">
      <alignment vertical="top" wrapText="1"/>
      <protection/>
    </xf>
    <xf numFmtId="0" fontId="0" fillId="0" borderId="0" xfId="0" applyFill="1" applyAlignment="1">
      <alignment vertical="top" wrapText="1"/>
    </xf>
    <xf numFmtId="0" fontId="4" fillId="0" borderId="0" xfId="0" applyFont="1" applyFill="1" applyBorder="1" applyAlignment="1">
      <alignment vertical="top"/>
    </xf>
    <xf numFmtId="0" fontId="0" fillId="0" borderId="0" xfId="0" applyFill="1" applyAlignment="1">
      <alignment/>
    </xf>
    <xf numFmtId="0" fontId="0" fillId="0" borderId="2" xfId="0" applyFill="1" applyBorder="1" applyAlignment="1">
      <alignment vertical="top" wrapText="1"/>
    </xf>
    <xf numFmtId="0" fontId="5" fillId="0" borderId="0" xfId="0" applyFont="1" applyFill="1" applyBorder="1" applyAlignment="1">
      <alignment vertical="top" wrapText="1"/>
    </xf>
    <xf numFmtId="0" fontId="5" fillId="0" borderId="7" xfId="0" applyFont="1" applyFill="1" applyBorder="1" applyAlignment="1">
      <alignment vertical="top" wrapText="1"/>
    </xf>
    <xf numFmtId="0" fontId="0" fillId="0" borderId="1" xfId="0" applyFill="1" applyBorder="1" applyAlignment="1">
      <alignment/>
    </xf>
    <xf numFmtId="0" fontId="5" fillId="0" borderId="4" xfId="0" applyFont="1" applyFill="1" applyBorder="1" applyAlignment="1">
      <alignment vertical="top" wrapText="1"/>
    </xf>
    <xf numFmtId="0" fontId="0" fillId="0" borderId="9" xfId="0" applyFill="1" applyBorder="1" applyAlignment="1">
      <alignment vertical="top" wrapText="1"/>
    </xf>
    <xf numFmtId="0" fontId="0" fillId="0" borderId="0" xfId="0" applyFill="1" applyAlignment="1">
      <alignment/>
    </xf>
    <xf numFmtId="0" fontId="5" fillId="0" borderId="9" xfId="0" applyFont="1" applyFill="1" applyBorder="1" applyAlignment="1">
      <alignment vertical="top" wrapText="1"/>
    </xf>
    <xf numFmtId="0" fontId="0" fillId="0" borderId="0" xfId="0" applyFill="1" applyBorder="1" applyAlignment="1">
      <alignment vertical="top" wrapText="1"/>
    </xf>
    <xf numFmtId="0" fontId="4" fillId="0" borderId="0" xfId="0" applyFont="1" applyFill="1" applyBorder="1" applyAlignment="1">
      <alignment vertical="top" wrapText="1"/>
    </xf>
    <xf numFmtId="0" fontId="0" fillId="0" borderId="0" xfId="0" applyFill="1" applyAlignment="1">
      <alignment wrapText="1"/>
    </xf>
    <xf numFmtId="0" fontId="4" fillId="0" borderId="0" xfId="0" applyFont="1" applyBorder="1" applyAlignment="1">
      <alignment vertical="top"/>
    </xf>
    <xf numFmtId="0" fontId="0" fillId="0" borderId="0" xfId="0" applyAlignment="1">
      <alignment/>
    </xf>
    <xf numFmtId="0" fontId="5" fillId="0" borderId="0" xfId="0" applyFont="1" applyBorder="1" applyAlignment="1">
      <alignment vertical="top" wrapText="1"/>
    </xf>
    <xf numFmtId="0" fontId="5" fillId="0" borderId="3" xfId="21" applyFont="1" applyBorder="1" applyAlignment="1">
      <alignment vertical="top"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SAISD E-Rate 2005 Configurations Rev 4 Modified"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0"/>
  <dimension ref="A1:J104"/>
  <sheetViews>
    <sheetView tabSelected="1" workbookViewId="0" topLeftCell="A3">
      <selection activeCell="M89" sqref="M89"/>
    </sheetView>
  </sheetViews>
  <sheetFormatPr defaultColWidth="9.140625" defaultRowHeight="12"/>
  <cols>
    <col min="1" max="1" width="9.00390625" style="22" customWidth="1"/>
    <col min="2" max="2" width="16.421875" style="22" customWidth="1"/>
    <col min="3" max="3" width="32.7109375" style="22" bestFit="1" customWidth="1"/>
    <col min="4" max="4" width="8.8515625" style="22" bestFit="1" customWidth="1"/>
    <col min="5" max="5" width="6.8515625" style="22" hidden="1" customWidth="1"/>
    <col min="6" max="6" width="6.28125" style="22" bestFit="1" customWidth="1"/>
    <col min="7" max="7" width="8.8515625" style="22" bestFit="1" customWidth="1"/>
    <col min="8" max="8" width="4.00390625" style="22" bestFit="1" customWidth="1"/>
    <col min="9" max="9" width="13.421875" style="22" bestFit="1" customWidth="1"/>
    <col min="10" max="16384" width="9.00390625" style="22" customWidth="1"/>
  </cols>
  <sheetData>
    <row r="1" spans="1:9" ht="12">
      <c r="A1" s="116" t="s">
        <v>0</v>
      </c>
      <c r="B1" s="117"/>
      <c r="C1" s="117"/>
      <c r="D1" s="48"/>
      <c r="E1" s="49"/>
      <c r="F1" s="49"/>
      <c r="G1" s="49"/>
      <c r="H1" s="49"/>
      <c r="I1" s="49"/>
    </row>
    <row r="2" spans="1:9" s="43" customFormat="1" ht="12">
      <c r="A2" s="117"/>
      <c r="B2" s="117"/>
      <c r="C2" s="117"/>
      <c r="D2" s="50"/>
      <c r="E2" s="51"/>
      <c r="F2" s="51"/>
      <c r="G2" s="51"/>
      <c r="H2" s="51"/>
      <c r="I2" s="51"/>
    </row>
    <row r="3" spans="1:9" s="43" customFormat="1" ht="20.25">
      <c r="A3" s="46"/>
      <c r="B3" s="50"/>
      <c r="D3" s="50"/>
      <c r="E3" s="51"/>
      <c r="F3" s="51"/>
      <c r="G3" s="51"/>
      <c r="H3" s="51"/>
      <c r="I3" s="51"/>
    </row>
    <row r="4" spans="1:9" ht="12" customHeight="1">
      <c r="A4" s="119" t="s">
        <v>1</v>
      </c>
      <c r="B4" s="119"/>
      <c r="C4" s="40" t="s">
        <v>2</v>
      </c>
      <c r="D4" s="52" t="s">
        <v>3</v>
      </c>
      <c r="E4" s="44" t="s">
        <v>4</v>
      </c>
      <c r="F4" s="44" t="s">
        <v>5</v>
      </c>
      <c r="G4" s="44" t="s">
        <v>6</v>
      </c>
      <c r="H4" s="54" t="s">
        <v>7</v>
      </c>
      <c r="I4" s="44" t="s">
        <v>8</v>
      </c>
    </row>
    <row r="5" spans="1:9" s="78" customFormat="1" ht="36">
      <c r="A5" s="73" t="s">
        <v>9</v>
      </c>
      <c r="B5" s="73"/>
      <c r="C5" s="74" t="s">
        <v>125</v>
      </c>
      <c r="D5" s="75">
        <v>0</v>
      </c>
      <c r="E5" s="76"/>
      <c r="F5" s="76"/>
      <c r="G5" s="75">
        <v>0</v>
      </c>
      <c r="H5" s="77">
        <v>1</v>
      </c>
      <c r="I5" s="75">
        <v>0</v>
      </c>
    </row>
    <row r="6" spans="1:9" s="36" customFormat="1" ht="72">
      <c r="A6" s="73" t="s">
        <v>10</v>
      </c>
      <c r="B6" s="74"/>
      <c r="C6" s="74" t="s">
        <v>149</v>
      </c>
      <c r="D6" s="79" t="s">
        <v>150</v>
      </c>
      <c r="E6" s="80"/>
      <c r="F6" s="80"/>
      <c r="G6" s="81">
        <v>0</v>
      </c>
      <c r="H6" s="82">
        <v>1</v>
      </c>
      <c r="I6" s="81">
        <v>0</v>
      </c>
    </row>
    <row r="7" spans="1:9" s="78" customFormat="1" ht="108">
      <c r="A7" s="92" t="s">
        <v>151</v>
      </c>
      <c r="B7" s="93"/>
      <c r="C7" s="74" t="s">
        <v>152</v>
      </c>
      <c r="D7" s="75">
        <v>0</v>
      </c>
      <c r="E7" s="76"/>
      <c r="F7" s="76"/>
      <c r="G7" s="75">
        <v>0</v>
      </c>
      <c r="H7" s="77">
        <v>1</v>
      </c>
      <c r="I7" s="75">
        <v>0</v>
      </c>
    </row>
    <row r="8" spans="1:9" s="36" customFormat="1" ht="84">
      <c r="A8" s="92" t="s">
        <v>153</v>
      </c>
      <c r="B8" s="94"/>
      <c r="C8" s="74" t="s">
        <v>154</v>
      </c>
      <c r="D8" s="83">
        <v>0</v>
      </c>
      <c r="E8" s="84"/>
      <c r="F8" s="84"/>
      <c r="G8" s="83">
        <v>0</v>
      </c>
      <c r="H8" s="85">
        <v>1</v>
      </c>
      <c r="I8" s="83">
        <v>0</v>
      </c>
    </row>
    <row r="9" spans="1:9" ht="84">
      <c r="A9" s="120" t="s">
        <v>155</v>
      </c>
      <c r="B9" s="91"/>
      <c r="C9" s="86" t="s">
        <v>156</v>
      </c>
      <c r="D9" s="87"/>
      <c r="E9" s="88"/>
      <c r="F9" s="88"/>
      <c r="G9" s="89"/>
      <c r="H9" s="90">
        <v>278</v>
      </c>
      <c r="I9" s="89">
        <v>0</v>
      </c>
    </row>
    <row r="10" spans="1:9" ht="75.75" customHeight="1">
      <c r="A10" s="120" t="s">
        <v>12</v>
      </c>
      <c r="B10" s="91"/>
      <c r="C10" s="86" t="s">
        <v>157</v>
      </c>
      <c r="D10" s="87"/>
      <c r="E10" s="88"/>
      <c r="F10" s="88"/>
      <c r="G10" s="89"/>
      <c r="H10" s="90">
        <v>1</v>
      </c>
      <c r="I10" s="89">
        <v>0</v>
      </c>
    </row>
    <row r="11" spans="1:9" ht="72">
      <c r="A11" s="95" t="s">
        <v>11</v>
      </c>
      <c r="B11" s="93"/>
      <c r="C11" s="55" t="s">
        <v>158</v>
      </c>
      <c r="D11" s="89"/>
      <c r="E11" s="88"/>
      <c r="F11" s="88"/>
      <c r="G11" s="89"/>
      <c r="H11" s="90">
        <v>1</v>
      </c>
      <c r="I11" s="89">
        <v>0</v>
      </c>
    </row>
    <row r="12" spans="1:9" s="36" customFormat="1" ht="36" customHeight="1">
      <c r="A12" s="114" t="s">
        <v>127</v>
      </c>
      <c r="B12" s="114"/>
      <c r="C12" s="24" t="s">
        <v>128</v>
      </c>
      <c r="D12" s="37"/>
      <c r="E12" s="56"/>
      <c r="F12" s="56"/>
      <c r="G12" s="37">
        <v>0</v>
      </c>
      <c r="H12" s="57">
        <v>63</v>
      </c>
      <c r="I12" s="37">
        <v>0</v>
      </c>
    </row>
    <row r="13" spans="1:9" s="36" customFormat="1" ht="39" customHeight="1">
      <c r="A13" s="114" t="s">
        <v>129</v>
      </c>
      <c r="B13" s="114"/>
      <c r="C13" s="24" t="s">
        <v>130</v>
      </c>
      <c r="D13" s="37"/>
      <c r="E13" s="56"/>
      <c r="F13" s="56"/>
      <c r="G13" s="37">
        <v>0</v>
      </c>
      <c r="H13" s="57">
        <v>33</v>
      </c>
      <c r="I13" s="37">
        <v>0</v>
      </c>
    </row>
    <row r="14" spans="1:9" ht="14.25" customHeight="1">
      <c r="A14" s="38"/>
      <c r="B14" s="39"/>
      <c r="C14" s="40"/>
      <c r="D14" s="41"/>
      <c r="E14" s="30"/>
      <c r="F14" s="30"/>
      <c r="G14" s="41"/>
      <c r="H14" s="31"/>
      <c r="I14" s="41"/>
    </row>
    <row r="15" spans="1:9" ht="24">
      <c r="A15" s="118"/>
      <c r="B15" s="118"/>
      <c r="C15" s="59" t="s">
        <v>13</v>
      </c>
      <c r="D15" s="58"/>
      <c r="E15" s="20"/>
      <c r="F15" s="20"/>
      <c r="G15" s="20"/>
      <c r="H15" s="20"/>
      <c r="I15" s="20"/>
    </row>
    <row r="16" spans="1:9" ht="24">
      <c r="A16" s="113" t="s">
        <v>14</v>
      </c>
      <c r="B16" s="113"/>
      <c r="C16" s="42" t="s">
        <v>15</v>
      </c>
      <c r="D16" s="21"/>
      <c r="E16" s="30"/>
      <c r="F16" s="30"/>
      <c r="G16" s="21"/>
      <c r="H16" s="31">
        <v>1</v>
      </c>
      <c r="I16" s="21">
        <f aca="true" t="shared" si="0" ref="I16:I28">(D16*H16)-(H16*(IF(F16&gt;0,F16,E16))*D16)</f>
        <v>0</v>
      </c>
    </row>
    <row r="17" spans="1:9" ht="24">
      <c r="A17" s="115" t="s">
        <v>16</v>
      </c>
      <c r="B17" s="115"/>
      <c r="C17" s="42" t="s">
        <v>17</v>
      </c>
      <c r="D17" s="21"/>
      <c r="E17" s="30"/>
      <c r="F17" s="30"/>
      <c r="G17" s="21"/>
      <c r="H17" s="31">
        <v>1</v>
      </c>
      <c r="I17" s="21">
        <f t="shared" si="0"/>
        <v>0</v>
      </c>
    </row>
    <row r="18" spans="1:9" ht="24">
      <c r="A18" s="115" t="s">
        <v>18</v>
      </c>
      <c r="B18" s="115"/>
      <c r="C18" s="42" t="s">
        <v>17</v>
      </c>
      <c r="D18" s="21"/>
      <c r="E18" s="30"/>
      <c r="F18" s="30"/>
      <c r="G18" s="21"/>
      <c r="H18" s="31">
        <v>1</v>
      </c>
      <c r="I18" s="21">
        <f t="shared" si="0"/>
        <v>0</v>
      </c>
    </row>
    <row r="19" spans="1:9" ht="24">
      <c r="A19" s="115" t="s">
        <v>19</v>
      </c>
      <c r="B19" s="115"/>
      <c r="C19" s="42" t="s">
        <v>20</v>
      </c>
      <c r="D19" s="21"/>
      <c r="E19" s="30"/>
      <c r="F19" s="30"/>
      <c r="G19" s="21"/>
      <c r="H19" s="31">
        <v>2</v>
      </c>
      <c r="I19" s="21">
        <f t="shared" si="0"/>
        <v>0</v>
      </c>
    </row>
    <row r="20" spans="1:9" ht="24">
      <c r="A20" s="115" t="s">
        <v>21</v>
      </c>
      <c r="B20" s="115"/>
      <c r="C20" s="42" t="s">
        <v>22</v>
      </c>
      <c r="D20" s="21"/>
      <c r="E20" s="30"/>
      <c r="F20" s="30"/>
      <c r="G20" s="21"/>
      <c r="H20" s="31">
        <v>1</v>
      </c>
      <c r="I20" s="21">
        <f t="shared" si="0"/>
        <v>0</v>
      </c>
    </row>
    <row r="21" spans="1:9" ht="22.5" customHeight="1">
      <c r="A21" s="115" t="s">
        <v>131</v>
      </c>
      <c r="B21" s="115"/>
      <c r="C21" s="42" t="s">
        <v>132</v>
      </c>
      <c r="D21" s="21"/>
      <c r="E21" s="30"/>
      <c r="F21" s="30"/>
      <c r="G21" s="21"/>
      <c r="H21" s="31">
        <v>1</v>
      </c>
      <c r="I21" s="21">
        <f t="shared" si="0"/>
        <v>0</v>
      </c>
    </row>
    <row r="22" spans="1:9" ht="24">
      <c r="A22" s="115" t="s">
        <v>27</v>
      </c>
      <c r="B22" s="115"/>
      <c r="C22" s="42" t="s">
        <v>28</v>
      </c>
      <c r="D22" s="21"/>
      <c r="E22" s="30"/>
      <c r="F22" s="30"/>
      <c r="G22" s="21"/>
      <c r="H22" s="31">
        <v>3</v>
      </c>
      <c r="I22" s="21">
        <f t="shared" si="0"/>
        <v>0</v>
      </c>
    </row>
    <row r="23" spans="1:9" ht="24">
      <c r="A23" s="115" t="s">
        <v>29</v>
      </c>
      <c r="B23" s="115"/>
      <c r="C23" s="42" t="s">
        <v>30</v>
      </c>
      <c r="D23" s="21"/>
      <c r="E23" s="30"/>
      <c r="F23" s="30"/>
      <c r="G23" s="21"/>
      <c r="H23" s="31">
        <v>1</v>
      </c>
      <c r="I23" s="21">
        <f t="shared" si="0"/>
        <v>0</v>
      </c>
    </row>
    <row r="24" spans="1:9" ht="12">
      <c r="A24" s="115" t="s">
        <v>31</v>
      </c>
      <c r="B24" s="115"/>
      <c r="C24" s="42" t="s">
        <v>32</v>
      </c>
      <c r="D24" s="21"/>
      <c r="E24" s="30"/>
      <c r="F24" s="30"/>
      <c r="G24" s="21"/>
      <c r="H24" s="31">
        <v>6</v>
      </c>
      <c r="I24" s="21">
        <f t="shared" si="0"/>
        <v>0</v>
      </c>
    </row>
    <row r="25" spans="1:9" s="64" customFormat="1" ht="12">
      <c r="A25" s="96" t="s">
        <v>33</v>
      </c>
      <c r="B25" s="96"/>
      <c r="C25" s="60" t="s">
        <v>34</v>
      </c>
      <c r="D25" s="61"/>
      <c r="E25" s="62"/>
      <c r="F25" s="30"/>
      <c r="G25" s="61"/>
      <c r="H25" s="63">
        <v>6</v>
      </c>
      <c r="I25" s="61">
        <f t="shared" si="0"/>
        <v>0</v>
      </c>
    </row>
    <row r="26" spans="1:9" ht="24">
      <c r="A26" s="115" t="s">
        <v>35</v>
      </c>
      <c r="B26" s="115"/>
      <c r="C26" s="42" t="s">
        <v>36</v>
      </c>
      <c r="D26" s="21"/>
      <c r="E26" s="30"/>
      <c r="F26" s="30"/>
      <c r="G26" s="21"/>
      <c r="H26" s="31">
        <v>0</v>
      </c>
      <c r="I26" s="21">
        <f t="shared" si="0"/>
        <v>0</v>
      </c>
    </row>
    <row r="27" spans="1:9" s="64" customFormat="1" ht="24">
      <c r="A27" s="97" t="s">
        <v>37</v>
      </c>
      <c r="B27" s="97"/>
      <c r="C27" s="60" t="s">
        <v>38</v>
      </c>
      <c r="D27" s="61"/>
      <c r="E27" s="62"/>
      <c r="F27" s="30"/>
      <c r="G27" s="61"/>
      <c r="H27" s="63">
        <v>0</v>
      </c>
      <c r="I27" s="61">
        <f t="shared" si="0"/>
        <v>0</v>
      </c>
    </row>
    <row r="28" spans="1:9" ht="22.5" customHeight="1">
      <c r="A28" s="113" t="s">
        <v>133</v>
      </c>
      <c r="B28" s="113"/>
      <c r="C28" s="42" t="s">
        <v>134</v>
      </c>
      <c r="D28" s="21"/>
      <c r="E28" s="30"/>
      <c r="F28" s="30"/>
      <c r="G28" s="21"/>
      <c r="H28" s="31">
        <v>1</v>
      </c>
      <c r="I28" s="21">
        <f t="shared" si="0"/>
        <v>0</v>
      </c>
    </row>
    <row r="29" spans="1:9" ht="12">
      <c r="A29" s="118"/>
      <c r="B29" s="118"/>
      <c r="C29" s="59" t="s">
        <v>39</v>
      </c>
      <c r="D29" s="58"/>
      <c r="E29" s="20"/>
      <c r="F29" s="20"/>
      <c r="G29" s="20"/>
      <c r="H29" s="20"/>
      <c r="I29" s="20"/>
    </row>
    <row r="30" spans="1:9" ht="24">
      <c r="A30" s="98" t="s">
        <v>40</v>
      </c>
      <c r="B30" s="98"/>
      <c r="C30" s="42" t="s">
        <v>41</v>
      </c>
      <c r="D30" s="21"/>
      <c r="E30" s="30"/>
      <c r="F30" s="30"/>
      <c r="G30" s="21"/>
      <c r="H30" s="31">
        <v>1</v>
      </c>
      <c r="I30" s="21">
        <f aca="true" t="shared" si="1" ref="I30:I40">(D30*H30)-(H30*(IF(F30&gt;0,F30,E30))*D30)</f>
        <v>0</v>
      </c>
    </row>
    <row r="31" spans="1:9" ht="22.5" customHeight="1">
      <c r="A31" s="115" t="s">
        <v>135</v>
      </c>
      <c r="B31" s="115"/>
      <c r="C31" s="42" t="s">
        <v>43</v>
      </c>
      <c r="D31" s="21"/>
      <c r="E31" s="30"/>
      <c r="F31" s="30"/>
      <c r="G31" s="21"/>
      <c r="H31" s="31">
        <v>1</v>
      </c>
      <c r="I31" s="21">
        <f t="shared" si="1"/>
        <v>0</v>
      </c>
    </row>
    <row r="32" spans="1:9" ht="12">
      <c r="A32" s="115" t="s">
        <v>44</v>
      </c>
      <c r="B32" s="115"/>
      <c r="C32" s="42" t="s">
        <v>45</v>
      </c>
      <c r="D32" s="21"/>
      <c r="E32" s="30"/>
      <c r="F32" s="30"/>
      <c r="G32" s="21"/>
      <c r="H32" s="31">
        <v>1</v>
      </c>
      <c r="I32" s="21">
        <f t="shared" si="1"/>
        <v>0</v>
      </c>
    </row>
    <row r="33" spans="1:9" ht="24">
      <c r="A33" s="115" t="s">
        <v>46</v>
      </c>
      <c r="B33" s="115"/>
      <c r="C33" s="42" t="s">
        <v>47</v>
      </c>
      <c r="D33" s="21"/>
      <c r="E33" s="30"/>
      <c r="F33" s="30"/>
      <c r="G33" s="21"/>
      <c r="H33" s="31">
        <v>1</v>
      </c>
      <c r="I33" s="21">
        <f t="shared" si="1"/>
        <v>0</v>
      </c>
    </row>
    <row r="34" spans="1:9" ht="12">
      <c r="A34" s="115" t="s">
        <v>48</v>
      </c>
      <c r="B34" s="115"/>
      <c r="C34" s="42" t="s">
        <v>49</v>
      </c>
      <c r="D34" s="21"/>
      <c r="E34" s="30"/>
      <c r="F34" s="30"/>
      <c r="G34" s="21"/>
      <c r="H34" s="31">
        <v>1</v>
      </c>
      <c r="I34" s="21">
        <f t="shared" si="1"/>
        <v>0</v>
      </c>
    </row>
    <row r="35" spans="1:9" ht="12">
      <c r="A35" s="115" t="s">
        <v>50</v>
      </c>
      <c r="B35" s="115"/>
      <c r="C35" s="42" t="s">
        <v>51</v>
      </c>
      <c r="D35" s="21"/>
      <c r="E35" s="30"/>
      <c r="F35" s="30"/>
      <c r="G35" s="21"/>
      <c r="H35" s="31">
        <v>1</v>
      </c>
      <c r="I35" s="21">
        <f t="shared" si="1"/>
        <v>0</v>
      </c>
    </row>
    <row r="36" spans="1:9" ht="24">
      <c r="A36" s="115" t="s">
        <v>52</v>
      </c>
      <c r="B36" s="115"/>
      <c r="C36" s="42" t="s">
        <v>53</v>
      </c>
      <c r="D36" s="21"/>
      <c r="E36" s="30"/>
      <c r="F36" s="30"/>
      <c r="G36" s="21"/>
      <c r="H36" s="31">
        <v>1</v>
      </c>
      <c r="I36" s="21">
        <f t="shared" si="1"/>
        <v>0</v>
      </c>
    </row>
    <row r="37" spans="1:9" ht="12">
      <c r="A37" s="115" t="s">
        <v>54</v>
      </c>
      <c r="B37" s="115"/>
      <c r="C37" s="42" t="s">
        <v>55</v>
      </c>
      <c r="D37" s="21"/>
      <c r="E37" s="30"/>
      <c r="F37" s="30"/>
      <c r="G37" s="21"/>
      <c r="H37" s="31">
        <v>1</v>
      </c>
      <c r="I37" s="21">
        <f t="shared" si="1"/>
        <v>0</v>
      </c>
    </row>
    <row r="38" spans="1:9" ht="24">
      <c r="A38" s="115" t="s">
        <v>56</v>
      </c>
      <c r="B38" s="115"/>
      <c r="C38" s="42" t="s">
        <v>57</v>
      </c>
      <c r="D38" s="21"/>
      <c r="E38" s="30"/>
      <c r="F38" s="30"/>
      <c r="G38" s="21"/>
      <c r="H38" s="31">
        <v>1</v>
      </c>
      <c r="I38" s="21">
        <f t="shared" si="1"/>
        <v>0</v>
      </c>
    </row>
    <row r="39" spans="1:9" ht="24">
      <c r="A39" s="115" t="s">
        <v>58</v>
      </c>
      <c r="B39" s="115"/>
      <c r="C39" s="42" t="s">
        <v>59</v>
      </c>
      <c r="D39" s="21"/>
      <c r="E39" s="30"/>
      <c r="F39" s="30"/>
      <c r="G39" s="21"/>
      <c r="H39" s="31">
        <v>1</v>
      </c>
      <c r="I39" s="21">
        <f t="shared" si="1"/>
        <v>0</v>
      </c>
    </row>
    <row r="40" spans="1:9" ht="12">
      <c r="A40" s="115" t="s">
        <v>60</v>
      </c>
      <c r="B40" s="115"/>
      <c r="C40" s="42" t="s">
        <v>61</v>
      </c>
      <c r="D40" s="21"/>
      <c r="E40" s="30"/>
      <c r="F40" s="30"/>
      <c r="G40" s="21"/>
      <c r="H40" s="31">
        <v>1</v>
      </c>
      <c r="I40" s="21">
        <f t="shared" si="1"/>
        <v>0</v>
      </c>
    </row>
    <row r="41" spans="1:9" ht="24">
      <c r="A41" s="113" t="s">
        <v>136</v>
      </c>
      <c r="B41" s="113"/>
      <c r="C41" s="42" t="s">
        <v>137</v>
      </c>
      <c r="D41" s="21"/>
      <c r="E41" s="30"/>
      <c r="F41" s="30"/>
      <c r="G41" s="21"/>
      <c r="H41" s="31">
        <v>1</v>
      </c>
      <c r="I41" s="21">
        <f>(D41*H41)-(H41*(IF(F41&gt;0,F41,E41))*D41)</f>
        <v>0</v>
      </c>
    </row>
    <row r="42" spans="1:9" ht="12">
      <c r="A42" s="118"/>
      <c r="B42" s="118"/>
      <c r="C42" s="59" t="s">
        <v>62</v>
      </c>
      <c r="D42" s="58"/>
      <c r="E42" s="20"/>
      <c r="F42" s="20"/>
      <c r="G42" s="20"/>
      <c r="H42" s="20"/>
      <c r="I42" s="20"/>
    </row>
    <row r="43" spans="1:9" ht="12">
      <c r="A43" s="115" t="s">
        <v>63</v>
      </c>
      <c r="B43" s="115"/>
      <c r="C43" s="42" t="s">
        <v>64</v>
      </c>
      <c r="D43" s="21"/>
      <c r="E43" s="30"/>
      <c r="F43" s="30"/>
      <c r="G43" s="21"/>
      <c r="H43" s="31">
        <v>127</v>
      </c>
      <c r="I43" s="21">
        <f>(D43*H43)-(H43*(IF(F43&gt;0,F43,E43))*D43)</f>
        <v>0</v>
      </c>
    </row>
    <row r="44" spans="1:10" ht="11.25" customHeight="1">
      <c r="A44" s="99" t="s">
        <v>138</v>
      </c>
      <c r="B44" s="99"/>
      <c r="C44" s="42" t="s">
        <v>139</v>
      </c>
      <c r="D44" s="21"/>
      <c r="E44" s="30">
        <v>0</v>
      </c>
      <c r="F44" s="30"/>
      <c r="G44" s="21"/>
      <c r="H44" s="31">
        <v>127</v>
      </c>
      <c r="I44" s="21">
        <f>(D44*H44)-(H44*(IF(F44&gt;0,F44,E44))*D44)</f>
        <v>0</v>
      </c>
      <c r="J44" s="21"/>
    </row>
    <row r="45" spans="1:9" ht="12">
      <c r="A45" s="118"/>
      <c r="B45" s="118"/>
      <c r="C45" s="59" t="s">
        <v>65</v>
      </c>
      <c r="D45" s="58"/>
      <c r="E45" s="20"/>
      <c r="F45" s="20"/>
      <c r="G45" s="20"/>
      <c r="H45" s="20"/>
      <c r="I45" s="20"/>
    </row>
    <row r="46" spans="1:9" ht="12">
      <c r="A46" s="113" t="s">
        <v>66</v>
      </c>
      <c r="B46" s="113"/>
      <c r="C46" s="42" t="s">
        <v>67</v>
      </c>
      <c r="D46" s="21"/>
      <c r="E46" s="30"/>
      <c r="F46" s="30"/>
      <c r="G46" s="21"/>
      <c r="H46" s="31">
        <v>5</v>
      </c>
      <c r="I46" s="21">
        <f>(D46*H46)-(H46*(IF(F46&gt;0,F46,E46))*D46)</f>
        <v>0</v>
      </c>
    </row>
    <row r="47" spans="1:9" ht="12">
      <c r="A47" s="113" t="s">
        <v>68</v>
      </c>
      <c r="B47" s="113"/>
      <c r="C47" s="42" t="s">
        <v>69</v>
      </c>
      <c r="D47" s="21"/>
      <c r="E47" s="30"/>
      <c r="F47" s="30"/>
      <c r="G47" s="21"/>
      <c r="H47" s="31">
        <v>0</v>
      </c>
      <c r="I47" s="21">
        <f>(D47*H47)-(H47*(IF(F47&gt;0,F47,E47))*D47)</f>
        <v>0</v>
      </c>
    </row>
    <row r="48" spans="1:9" ht="12">
      <c r="A48" s="113" t="s">
        <v>70</v>
      </c>
      <c r="B48" s="113"/>
      <c r="C48" s="42" t="s">
        <v>71</v>
      </c>
      <c r="D48" s="21"/>
      <c r="E48" s="30"/>
      <c r="F48" s="30"/>
      <c r="G48" s="21"/>
      <c r="H48" s="31">
        <v>3</v>
      </c>
      <c r="I48" s="21">
        <f>(D48*H48)-(H48*(IF(F48&gt;0,F48,E48))*D48)</f>
        <v>0</v>
      </c>
    </row>
    <row r="49" spans="1:9" ht="12">
      <c r="A49" s="122" t="s">
        <v>72</v>
      </c>
      <c r="B49" s="122"/>
      <c r="C49" s="42" t="s">
        <v>73</v>
      </c>
      <c r="D49" s="21"/>
      <c r="E49" s="30"/>
      <c r="F49" s="30"/>
      <c r="G49" s="21"/>
      <c r="H49" s="31">
        <v>73</v>
      </c>
      <c r="I49" s="21">
        <f>(D49*H49)-(H49*(IF(F49&gt;0,F49,E49))*D49)</f>
        <v>0</v>
      </c>
    </row>
    <row r="50" spans="1:9" ht="12">
      <c r="A50" s="118"/>
      <c r="B50" s="118"/>
      <c r="C50" s="59" t="s">
        <v>121</v>
      </c>
      <c r="D50" s="58"/>
      <c r="E50" s="20"/>
      <c r="F50" s="20"/>
      <c r="G50" s="20"/>
      <c r="H50" s="20"/>
      <c r="I50" s="20"/>
    </row>
    <row r="51" spans="1:9" ht="12" customHeight="1">
      <c r="A51" s="113" t="s">
        <v>75</v>
      </c>
      <c r="B51" s="113"/>
      <c r="C51" s="42" t="s">
        <v>76</v>
      </c>
      <c r="D51" s="21"/>
      <c r="E51" s="30"/>
      <c r="F51" s="30"/>
      <c r="G51" s="21"/>
      <c r="H51" s="31">
        <v>13</v>
      </c>
      <c r="I51" s="21">
        <f aca="true" t="shared" si="2" ref="I51:I60">(D51*H51)-(H51*(IF(F51&gt;0,F51,E51))*D51)</f>
        <v>0</v>
      </c>
    </row>
    <row r="52" spans="1:9" ht="12" customHeight="1">
      <c r="A52" s="115" t="s">
        <v>79</v>
      </c>
      <c r="B52" s="115"/>
      <c r="C52" s="42" t="s">
        <v>80</v>
      </c>
      <c r="D52" s="21"/>
      <c r="E52" s="30"/>
      <c r="F52" s="30"/>
      <c r="G52" s="21"/>
      <c r="H52" s="31">
        <v>13</v>
      </c>
      <c r="I52" s="21">
        <f t="shared" si="2"/>
        <v>0</v>
      </c>
    </row>
    <row r="53" spans="1:9" s="36" customFormat="1" ht="22.5" customHeight="1">
      <c r="A53" s="113" t="s">
        <v>140</v>
      </c>
      <c r="B53" s="113"/>
      <c r="C53" s="42" t="s">
        <v>141</v>
      </c>
      <c r="D53" s="32"/>
      <c r="E53" s="33">
        <v>0</v>
      </c>
      <c r="F53" s="34"/>
      <c r="G53" s="32"/>
      <c r="H53" s="35">
        <v>13</v>
      </c>
      <c r="I53" s="32">
        <f>(D53*H53)-(H53*(IF(F53&gt;0,F53,E53))*D53)</f>
        <v>0</v>
      </c>
    </row>
    <row r="54" spans="1:9" ht="12" customHeight="1">
      <c r="A54" s="113" t="s">
        <v>98</v>
      </c>
      <c r="B54" s="113"/>
      <c r="C54" s="42" t="s">
        <v>99</v>
      </c>
      <c r="D54" s="21"/>
      <c r="E54" s="30"/>
      <c r="F54" s="30"/>
      <c r="G54" s="21"/>
      <c r="H54" s="31">
        <v>10</v>
      </c>
      <c r="I54" s="21">
        <f t="shared" si="2"/>
        <v>0</v>
      </c>
    </row>
    <row r="55" spans="1:9" ht="12" customHeight="1">
      <c r="A55" s="115" t="s">
        <v>79</v>
      </c>
      <c r="B55" s="115"/>
      <c r="C55" s="42" t="s">
        <v>80</v>
      </c>
      <c r="D55" s="21"/>
      <c r="E55" s="30"/>
      <c r="F55" s="30"/>
      <c r="G55" s="21"/>
      <c r="H55" s="31">
        <v>10</v>
      </c>
      <c r="I55" s="21">
        <f t="shared" si="2"/>
        <v>0</v>
      </c>
    </row>
    <row r="56" spans="1:9" s="36" customFormat="1" ht="12" customHeight="1">
      <c r="A56" s="113" t="s">
        <v>142</v>
      </c>
      <c r="B56" s="113"/>
      <c r="C56" s="42" t="s">
        <v>143</v>
      </c>
      <c r="D56" s="21"/>
      <c r="E56" s="30">
        <v>0</v>
      </c>
      <c r="F56" s="30"/>
      <c r="G56" s="21"/>
      <c r="H56" s="31">
        <v>10</v>
      </c>
      <c r="I56" s="21">
        <f t="shared" si="2"/>
        <v>0</v>
      </c>
    </row>
    <row r="57" spans="1:9" ht="12" customHeight="1">
      <c r="A57" s="115" t="s">
        <v>31</v>
      </c>
      <c r="B57" s="115"/>
      <c r="C57" s="42" t="s">
        <v>32</v>
      </c>
      <c r="D57" s="21"/>
      <c r="E57" s="30"/>
      <c r="F57" s="30"/>
      <c r="G57" s="21"/>
      <c r="H57" s="31">
        <v>5</v>
      </c>
      <c r="I57" s="21">
        <f t="shared" si="2"/>
        <v>0</v>
      </c>
    </row>
    <row r="58" spans="1:9" s="64" customFormat="1" ht="12" customHeight="1">
      <c r="A58" s="126" t="s">
        <v>83</v>
      </c>
      <c r="B58" s="126"/>
      <c r="C58" s="65" t="s">
        <v>84</v>
      </c>
      <c r="D58" s="21"/>
      <c r="E58" s="30"/>
      <c r="F58" s="30"/>
      <c r="G58" s="21"/>
      <c r="H58" s="31">
        <v>16</v>
      </c>
      <c r="I58" s="21">
        <f t="shared" si="2"/>
        <v>0</v>
      </c>
    </row>
    <row r="59" spans="1:9" ht="12">
      <c r="A59" s="96" t="s">
        <v>81</v>
      </c>
      <c r="B59" s="96"/>
      <c r="C59" s="42" t="s">
        <v>82</v>
      </c>
      <c r="D59" s="21"/>
      <c r="E59" s="30"/>
      <c r="F59" s="30"/>
      <c r="G59" s="21"/>
      <c r="H59" s="31">
        <v>2</v>
      </c>
      <c r="I59" s="21">
        <f t="shared" si="2"/>
        <v>0</v>
      </c>
    </row>
    <row r="60" spans="1:10" ht="12" customHeight="1">
      <c r="A60" s="115" t="s">
        <v>77</v>
      </c>
      <c r="B60" s="115"/>
      <c r="C60" s="42" t="s">
        <v>78</v>
      </c>
      <c r="D60" s="21"/>
      <c r="E60" s="30"/>
      <c r="F60" s="30"/>
      <c r="G60" s="21"/>
      <c r="H60" s="31">
        <v>23</v>
      </c>
      <c r="I60" s="21">
        <f t="shared" si="2"/>
        <v>0</v>
      </c>
      <c r="J60" s="66"/>
    </row>
    <row r="61" spans="1:9" ht="12">
      <c r="A61" s="118"/>
      <c r="B61" s="118"/>
      <c r="C61" s="59" t="s">
        <v>122</v>
      </c>
      <c r="D61" s="58"/>
      <c r="E61" s="20"/>
      <c r="F61" s="20"/>
      <c r="G61" s="20"/>
      <c r="H61" s="20"/>
      <c r="I61" s="20"/>
    </row>
    <row r="62" spans="1:9" s="64" customFormat="1" ht="12" customHeight="1">
      <c r="A62" s="97" t="s">
        <v>33</v>
      </c>
      <c r="B62" s="97"/>
      <c r="C62" s="60" t="s">
        <v>85</v>
      </c>
      <c r="D62" s="61"/>
      <c r="E62" s="62"/>
      <c r="F62" s="30"/>
      <c r="G62" s="61"/>
      <c r="H62" s="63">
        <v>16</v>
      </c>
      <c r="I62" s="61">
        <f>(D62*H62)-(H62*(IF(F62&gt;0,F62,E62))*D62)</f>
        <v>0</v>
      </c>
    </row>
    <row r="63" spans="1:9" ht="12" customHeight="1">
      <c r="A63" s="96" t="s">
        <v>33</v>
      </c>
      <c r="B63" s="96"/>
      <c r="C63" s="60" t="s">
        <v>34</v>
      </c>
      <c r="D63" s="61"/>
      <c r="E63" s="62"/>
      <c r="F63" s="30"/>
      <c r="G63" s="61"/>
      <c r="H63" s="63">
        <v>5</v>
      </c>
      <c r="I63" s="61">
        <f>(D63*H63)-(H63*(IF(F63&gt;0,F63,E63))*D63)</f>
        <v>0</v>
      </c>
    </row>
    <row r="64" spans="1:9" ht="24">
      <c r="A64" s="118"/>
      <c r="B64" s="118"/>
      <c r="C64" s="59" t="s">
        <v>123</v>
      </c>
      <c r="D64" s="58"/>
      <c r="E64" s="20"/>
      <c r="F64" s="20"/>
      <c r="G64" s="20"/>
      <c r="H64" s="20"/>
      <c r="I64" s="20"/>
    </row>
    <row r="65" spans="1:9" ht="12" customHeight="1">
      <c r="A65" s="113" t="s">
        <v>88</v>
      </c>
      <c r="B65" s="113"/>
      <c r="C65" s="42" t="s">
        <v>89</v>
      </c>
      <c r="D65" s="21"/>
      <c r="E65" s="30"/>
      <c r="F65" s="30"/>
      <c r="G65" s="21"/>
      <c r="H65" s="31">
        <v>12</v>
      </c>
      <c r="I65" s="21">
        <f>(D65*H65)-(H65*(IF(F65&gt;0,F65,E65))*D65)</f>
        <v>0</v>
      </c>
    </row>
    <row r="66" spans="1:9" ht="12" customHeight="1">
      <c r="A66" s="115" t="s">
        <v>90</v>
      </c>
      <c r="B66" s="115"/>
      <c r="C66" s="42" t="s">
        <v>91</v>
      </c>
      <c r="D66" s="21"/>
      <c r="E66" s="30"/>
      <c r="F66" s="30"/>
      <c r="G66" s="21"/>
      <c r="H66" s="31">
        <v>12</v>
      </c>
      <c r="I66" s="21">
        <f>(D66*H66)-(H66*(IF(F66&gt;0,F66,E66))*D66)</f>
        <v>0</v>
      </c>
    </row>
    <row r="67" spans="1:9" ht="24" customHeight="1">
      <c r="A67" s="115" t="s">
        <v>144</v>
      </c>
      <c r="B67" s="115"/>
      <c r="C67" s="42" t="s">
        <v>93</v>
      </c>
      <c r="D67" s="21"/>
      <c r="E67" s="30"/>
      <c r="F67" s="30"/>
      <c r="G67" s="21"/>
      <c r="H67" s="31">
        <v>12</v>
      </c>
      <c r="I67" s="21">
        <f>(D67*H67)-(H67*(IF(F67&gt;0,F67,E67))*D67)</f>
        <v>0</v>
      </c>
    </row>
    <row r="68" spans="1:10" ht="12" customHeight="1">
      <c r="A68" s="97" t="s">
        <v>94</v>
      </c>
      <c r="B68" s="97"/>
      <c r="C68" s="42" t="s">
        <v>95</v>
      </c>
      <c r="D68" s="21"/>
      <c r="E68" s="30"/>
      <c r="F68" s="30"/>
      <c r="G68" s="21"/>
      <c r="H68" s="31">
        <v>24</v>
      </c>
      <c r="I68" s="21">
        <f>(D68*H68)-(H68*(IF(F68&gt;0,F68,E68))*D68)</f>
        <v>0</v>
      </c>
      <c r="J68" s="66"/>
    </row>
    <row r="69" spans="1:9" s="36" customFormat="1" ht="24">
      <c r="A69" s="113" t="s">
        <v>145</v>
      </c>
      <c r="B69" s="113"/>
      <c r="C69" s="42" t="s">
        <v>146</v>
      </c>
      <c r="D69" s="21"/>
      <c r="E69" s="30">
        <v>0</v>
      </c>
      <c r="F69" s="30"/>
      <c r="G69" s="21"/>
      <c r="H69" s="31">
        <v>12</v>
      </c>
      <c r="I69" s="21">
        <v>0</v>
      </c>
    </row>
    <row r="70" spans="1:9" ht="24">
      <c r="A70" s="110"/>
      <c r="B70" s="110"/>
      <c r="C70" s="102" t="s">
        <v>159</v>
      </c>
      <c r="D70" s="101"/>
      <c r="E70" s="103"/>
      <c r="F70" s="103"/>
      <c r="G70" s="103"/>
      <c r="H70" s="103"/>
      <c r="I70" s="103"/>
    </row>
    <row r="71" spans="1:9" ht="24">
      <c r="A71" s="108" t="s">
        <v>160</v>
      </c>
      <c r="B71" s="108"/>
      <c r="C71" s="15" t="s">
        <v>161</v>
      </c>
      <c r="D71" s="16"/>
      <c r="E71" s="13"/>
      <c r="F71" s="13"/>
      <c r="G71" s="16"/>
      <c r="H71" s="14">
        <v>1</v>
      </c>
      <c r="I71" s="16">
        <f>(D71*H71)-(H71*(IF(F71&gt;0,F71,E71))*D71)</f>
        <v>0</v>
      </c>
    </row>
    <row r="72" spans="1:9" ht="12">
      <c r="A72" s="111" t="s">
        <v>90</v>
      </c>
      <c r="B72" s="111"/>
      <c r="C72" s="15" t="s">
        <v>91</v>
      </c>
      <c r="D72" s="16"/>
      <c r="E72" s="13"/>
      <c r="F72" s="13"/>
      <c r="G72" s="16"/>
      <c r="H72" s="14">
        <v>1</v>
      </c>
      <c r="I72" s="16">
        <f>(D72*H72)-(H72*(IF(F72&gt;0,F72,E72))*D72)</f>
        <v>0</v>
      </c>
    </row>
    <row r="73" spans="1:9" ht="24">
      <c r="A73" s="111" t="s">
        <v>162</v>
      </c>
      <c r="B73" s="111"/>
      <c r="C73" s="15" t="s">
        <v>163</v>
      </c>
      <c r="D73" s="16"/>
      <c r="E73" s="13"/>
      <c r="F73" s="13"/>
      <c r="G73" s="16"/>
      <c r="H73" s="14">
        <v>1</v>
      </c>
      <c r="I73" s="16">
        <f>(D73*H73)-(H73*(IF(F73&gt;0,F73,E73))*D73)</f>
        <v>0</v>
      </c>
    </row>
    <row r="74" spans="1:9" ht="24">
      <c r="A74" s="108" t="s">
        <v>164</v>
      </c>
      <c r="B74" s="108"/>
      <c r="C74" s="15" t="s">
        <v>165</v>
      </c>
      <c r="D74" s="16"/>
      <c r="E74" s="13"/>
      <c r="F74" s="13"/>
      <c r="G74" s="16"/>
      <c r="H74" s="14">
        <v>1</v>
      </c>
      <c r="I74" s="16">
        <f>(D74*H74)-(H74*(IF(F74&gt;0,F74,E74))*D74)</f>
        <v>0</v>
      </c>
    </row>
    <row r="75" spans="1:9" s="43" customFormat="1" ht="12">
      <c r="A75" s="112"/>
      <c r="B75" s="112"/>
      <c r="C75" s="105" t="s">
        <v>119</v>
      </c>
      <c r="D75" s="104"/>
      <c r="E75" s="70"/>
      <c r="F75" s="70"/>
      <c r="G75" s="70"/>
      <c r="H75" s="70"/>
      <c r="I75" s="70"/>
    </row>
    <row r="76" spans="1:9" ht="24">
      <c r="A76" s="110"/>
      <c r="B76" s="110"/>
      <c r="C76" s="102" t="s">
        <v>166</v>
      </c>
      <c r="D76" s="101"/>
      <c r="E76" s="103"/>
      <c r="F76" s="103"/>
      <c r="G76" s="103"/>
      <c r="H76" s="103"/>
      <c r="I76" s="103">
        <f>0</f>
        <v>0</v>
      </c>
    </row>
    <row r="77" spans="1:9" ht="24">
      <c r="A77" s="108" t="s">
        <v>167</v>
      </c>
      <c r="B77" s="108"/>
      <c r="C77" s="15" t="s">
        <v>168</v>
      </c>
      <c r="D77" s="16"/>
      <c r="E77" s="13"/>
      <c r="F77" s="13"/>
      <c r="G77" s="16"/>
      <c r="H77" s="14">
        <v>1</v>
      </c>
      <c r="I77" s="21">
        <v>0</v>
      </c>
    </row>
    <row r="78" spans="1:9" ht="24">
      <c r="A78" s="108" t="s">
        <v>169</v>
      </c>
      <c r="B78" s="108"/>
      <c r="C78" s="15" t="s">
        <v>170</v>
      </c>
      <c r="D78" s="16"/>
      <c r="E78" s="13"/>
      <c r="F78" s="13"/>
      <c r="G78" s="16"/>
      <c r="H78" s="14">
        <v>1</v>
      </c>
      <c r="I78" s="21">
        <v>0</v>
      </c>
    </row>
    <row r="79" spans="1:9" ht="12">
      <c r="A79" s="108" t="s">
        <v>171</v>
      </c>
      <c r="B79" s="108"/>
      <c r="C79" s="15" t="s">
        <v>172</v>
      </c>
      <c r="D79" s="16"/>
      <c r="E79" s="13"/>
      <c r="F79" s="13"/>
      <c r="G79" s="16"/>
      <c r="H79" s="14">
        <v>1</v>
      </c>
      <c r="I79" s="21">
        <v>0</v>
      </c>
    </row>
    <row r="80" spans="1:9" ht="12">
      <c r="A80" s="111" t="s">
        <v>90</v>
      </c>
      <c r="B80" s="111"/>
      <c r="C80" s="15" t="s">
        <v>91</v>
      </c>
      <c r="D80" s="16"/>
      <c r="E80" s="13"/>
      <c r="F80" s="13"/>
      <c r="G80" s="16"/>
      <c r="H80" s="14">
        <v>1</v>
      </c>
      <c r="I80" s="21">
        <v>0</v>
      </c>
    </row>
    <row r="81" spans="1:9" ht="24">
      <c r="A81" s="108" t="s">
        <v>173</v>
      </c>
      <c r="B81" s="108"/>
      <c r="C81" s="15" t="s">
        <v>174</v>
      </c>
      <c r="D81" s="16"/>
      <c r="E81" s="13"/>
      <c r="F81" s="13"/>
      <c r="G81" s="16"/>
      <c r="H81" s="14">
        <v>1</v>
      </c>
      <c r="I81" s="21">
        <v>0</v>
      </c>
    </row>
    <row r="82" spans="1:9" ht="24">
      <c r="A82" s="108" t="s">
        <v>175</v>
      </c>
      <c r="B82" s="108"/>
      <c r="C82" s="15" t="s">
        <v>176</v>
      </c>
      <c r="D82" s="16"/>
      <c r="E82" s="13"/>
      <c r="F82" s="13"/>
      <c r="G82" s="16"/>
      <c r="H82" s="14">
        <v>1</v>
      </c>
      <c r="I82" s="21">
        <v>0</v>
      </c>
    </row>
    <row r="83" spans="1:9" ht="24">
      <c r="A83" s="108" t="s">
        <v>177</v>
      </c>
      <c r="B83" s="108"/>
      <c r="C83" s="15" t="s">
        <v>178</v>
      </c>
      <c r="D83" s="16"/>
      <c r="E83" s="13"/>
      <c r="F83" s="13"/>
      <c r="G83" s="16"/>
      <c r="H83" s="14">
        <v>1</v>
      </c>
      <c r="I83" s="21">
        <v>0</v>
      </c>
    </row>
    <row r="84" spans="1:9" ht="24">
      <c r="A84" s="108" t="s">
        <v>179</v>
      </c>
      <c r="B84" s="108"/>
      <c r="C84" s="15" t="s">
        <v>180</v>
      </c>
      <c r="D84" s="16"/>
      <c r="E84" s="13"/>
      <c r="F84" s="13"/>
      <c r="G84" s="16"/>
      <c r="H84" s="14">
        <v>1</v>
      </c>
      <c r="I84" s="21">
        <v>0</v>
      </c>
    </row>
    <row r="85" spans="1:9" ht="36">
      <c r="A85" s="110"/>
      <c r="B85" s="110"/>
      <c r="C85" s="102" t="s">
        <v>181</v>
      </c>
      <c r="D85" s="101"/>
      <c r="E85" s="103"/>
      <c r="F85" s="103"/>
      <c r="G85" s="106"/>
      <c r="H85" s="106"/>
      <c r="I85" s="107">
        <v>0</v>
      </c>
    </row>
    <row r="86" spans="1:9" ht="24">
      <c r="A86" s="109" t="s">
        <v>182</v>
      </c>
      <c r="B86" s="109"/>
      <c r="C86" s="15" t="s">
        <v>183</v>
      </c>
      <c r="D86" s="16"/>
      <c r="E86" s="13"/>
      <c r="F86" s="13"/>
      <c r="G86" s="16"/>
      <c r="H86" s="14">
        <v>2</v>
      </c>
      <c r="I86" s="21">
        <v>0</v>
      </c>
    </row>
    <row r="87" spans="1:9" ht="24">
      <c r="A87" s="108" t="s">
        <v>184</v>
      </c>
      <c r="B87" s="108"/>
      <c r="C87" s="15" t="s">
        <v>185</v>
      </c>
      <c r="D87" s="16"/>
      <c r="E87" s="13"/>
      <c r="F87" s="13"/>
      <c r="G87" s="16"/>
      <c r="H87" s="14">
        <v>2</v>
      </c>
      <c r="I87" s="21">
        <v>0</v>
      </c>
    </row>
    <row r="88" spans="1:9" ht="24">
      <c r="A88" s="108" t="s">
        <v>175</v>
      </c>
      <c r="B88" s="108"/>
      <c r="C88" s="15" t="s">
        <v>176</v>
      </c>
      <c r="D88" s="16"/>
      <c r="E88" s="13"/>
      <c r="F88" s="13"/>
      <c r="G88" s="16"/>
      <c r="H88" s="14">
        <v>2</v>
      </c>
      <c r="I88" s="21">
        <v>0</v>
      </c>
    </row>
    <row r="89" spans="1:9" ht="24">
      <c r="A89" s="108" t="s">
        <v>177</v>
      </c>
      <c r="B89" s="108"/>
      <c r="C89" s="15" t="s">
        <v>178</v>
      </c>
      <c r="D89" s="16"/>
      <c r="E89" s="13"/>
      <c r="F89" s="13"/>
      <c r="G89" s="16"/>
      <c r="H89" s="14">
        <v>2</v>
      </c>
      <c r="I89" s="21">
        <v>0</v>
      </c>
    </row>
    <row r="90" spans="1:9" ht="12">
      <c r="A90" s="108" t="s">
        <v>186</v>
      </c>
      <c r="B90" s="108"/>
      <c r="C90" s="15" t="s">
        <v>187</v>
      </c>
      <c r="D90" s="16"/>
      <c r="E90" s="13"/>
      <c r="F90" s="13"/>
      <c r="G90" s="16"/>
      <c r="H90" s="14">
        <v>2</v>
      </c>
      <c r="I90" s="21">
        <v>0</v>
      </c>
    </row>
    <row r="91" spans="1:9" ht="24">
      <c r="A91" s="108" t="s">
        <v>169</v>
      </c>
      <c r="B91" s="108"/>
      <c r="C91" s="15" t="s">
        <v>170</v>
      </c>
      <c r="D91" s="16"/>
      <c r="E91" s="13"/>
      <c r="F91" s="13"/>
      <c r="G91" s="16"/>
      <c r="H91" s="14">
        <v>2</v>
      </c>
      <c r="I91" s="21">
        <v>0</v>
      </c>
    </row>
    <row r="92" spans="1:9" ht="24">
      <c r="A92" s="108" t="s">
        <v>179</v>
      </c>
      <c r="B92" s="108"/>
      <c r="C92" s="15" t="s">
        <v>180</v>
      </c>
      <c r="D92" s="16"/>
      <c r="E92" s="13"/>
      <c r="F92" s="13"/>
      <c r="G92" s="16"/>
      <c r="H92" s="14">
        <v>2</v>
      </c>
      <c r="I92" s="21">
        <v>0</v>
      </c>
    </row>
    <row r="93" spans="1:10" ht="12">
      <c r="A93" s="53"/>
      <c r="B93" s="53"/>
      <c r="C93" s="50"/>
      <c r="D93" s="23"/>
      <c r="E93" s="67"/>
      <c r="F93" s="67"/>
      <c r="G93" s="23"/>
      <c r="H93" s="68"/>
      <c r="I93" s="23"/>
      <c r="J93" s="66"/>
    </row>
    <row r="94" spans="1:9" s="47" customFormat="1" ht="12">
      <c r="A94" s="69" t="s">
        <v>108</v>
      </c>
      <c r="B94" s="45"/>
      <c r="C94" s="42" t="s">
        <v>124</v>
      </c>
      <c r="D94" s="21"/>
      <c r="E94" s="30"/>
      <c r="F94" s="30"/>
      <c r="G94" s="21"/>
      <c r="H94" s="31">
        <v>1</v>
      </c>
      <c r="I94" s="21">
        <f>(D94*H94)-(H94*(IF(F94&gt;0,F94,E94))*D94)</f>
        <v>0</v>
      </c>
    </row>
    <row r="95" spans="1:10" ht="12">
      <c r="A95" s="53"/>
      <c r="B95" s="53"/>
      <c r="C95" s="50"/>
      <c r="D95" s="23"/>
      <c r="E95" s="67"/>
      <c r="F95" s="67"/>
      <c r="G95" s="23"/>
      <c r="H95" s="68"/>
      <c r="I95" s="23"/>
      <c r="J95" s="66"/>
    </row>
    <row r="96" spans="1:9" ht="24">
      <c r="A96" s="118"/>
      <c r="B96" s="118"/>
      <c r="C96" s="59" t="s">
        <v>112</v>
      </c>
      <c r="D96" s="58"/>
      <c r="E96" s="20"/>
      <c r="F96" s="20"/>
      <c r="G96" s="20"/>
      <c r="H96" s="20"/>
      <c r="I96" s="70"/>
    </row>
    <row r="97" spans="1:9" ht="24">
      <c r="A97" s="100" t="s">
        <v>113</v>
      </c>
      <c r="B97" s="121"/>
      <c r="C97" s="50" t="s">
        <v>114</v>
      </c>
      <c r="D97" s="23"/>
      <c r="E97" s="67"/>
      <c r="F97" s="67"/>
      <c r="G97" s="23"/>
      <c r="H97" s="68">
        <v>4</v>
      </c>
      <c r="I97" s="23">
        <f>(D97*H97)-(H97*(IF(F97&gt;0,F97,E97))*D97)</f>
        <v>0</v>
      </c>
    </row>
    <row r="98" spans="1:9" ht="12">
      <c r="A98" s="123" t="s">
        <v>90</v>
      </c>
      <c r="B98" s="124"/>
      <c r="C98" s="50" t="s">
        <v>91</v>
      </c>
      <c r="D98" s="23"/>
      <c r="E98" s="67"/>
      <c r="F98" s="67"/>
      <c r="G98" s="23"/>
      <c r="H98" s="68">
        <v>4</v>
      </c>
      <c r="I98" s="23">
        <f>(D98*H98)-(H98*(IF(F98&gt;0,F98,E98))*D98)</f>
        <v>0</v>
      </c>
    </row>
    <row r="99" spans="1:9" ht="22.5" customHeight="1">
      <c r="A99" s="115" t="s">
        <v>144</v>
      </c>
      <c r="B99" s="115"/>
      <c r="C99" s="42" t="s">
        <v>93</v>
      </c>
      <c r="D99" s="23"/>
      <c r="E99" s="67"/>
      <c r="F99" s="67"/>
      <c r="G99" s="23"/>
      <c r="H99" s="68">
        <v>4</v>
      </c>
      <c r="I99" s="23">
        <f>(D99*H99)-(H99*(IF(F99&gt;0,F99,E99))*D99)</f>
        <v>0</v>
      </c>
    </row>
    <row r="100" spans="1:9" ht="12">
      <c r="A100" s="125" t="s">
        <v>117</v>
      </c>
      <c r="B100" s="124"/>
      <c r="C100" s="50" t="s">
        <v>118</v>
      </c>
      <c r="D100" s="23"/>
      <c r="E100" s="67"/>
      <c r="F100" s="67"/>
      <c r="G100" s="23"/>
      <c r="H100" s="68">
        <v>4</v>
      </c>
      <c r="I100" s="23">
        <f>(D100*H100)-(H100*(IF(F100&gt;0,F100,E100))*D100)</f>
        <v>0</v>
      </c>
    </row>
    <row r="101" spans="1:9" s="47" customFormat="1" ht="24">
      <c r="A101" s="113" t="s">
        <v>147</v>
      </c>
      <c r="B101" s="113"/>
      <c r="C101" s="42" t="s">
        <v>148</v>
      </c>
      <c r="D101" s="21"/>
      <c r="E101" s="30">
        <v>0</v>
      </c>
      <c r="F101" s="30"/>
      <c r="G101" s="21"/>
      <c r="H101" s="31">
        <v>4</v>
      </c>
      <c r="I101" s="23">
        <f>(D101*H101)-(H101*(IF(F101&gt;0,F101,E101))*D101)</f>
        <v>0</v>
      </c>
    </row>
    <row r="102" spans="1:9" ht="12">
      <c r="A102" s="45"/>
      <c r="B102" s="45"/>
      <c r="C102" s="42"/>
      <c r="D102" s="21"/>
      <c r="E102" s="30"/>
      <c r="F102" s="30"/>
      <c r="G102" s="21"/>
      <c r="H102" s="31"/>
      <c r="I102" s="21"/>
    </row>
    <row r="103" spans="1:9" ht="12">
      <c r="A103" s="45"/>
      <c r="B103" s="45"/>
      <c r="C103" s="42"/>
      <c r="D103" s="21"/>
      <c r="E103" s="30"/>
      <c r="F103" s="30"/>
      <c r="G103" s="21"/>
      <c r="H103" s="31"/>
      <c r="I103" s="21"/>
    </row>
    <row r="104" spans="1:9" ht="12">
      <c r="A104" s="115"/>
      <c r="B104" s="115"/>
      <c r="C104" s="40" t="s">
        <v>120</v>
      </c>
      <c r="D104" s="42"/>
      <c r="E104" s="71"/>
      <c r="F104" s="71"/>
      <c r="G104" s="71"/>
      <c r="H104" s="71"/>
      <c r="I104" s="72">
        <f>SUM(I16:I101)</f>
        <v>0</v>
      </c>
    </row>
  </sheetData>
  <mergeCells count="94">
    <mergeCell ref="A62:B62"/>
    <mergeCell ref="A63:B63"/>
    <mergeCell ref="A67:B67"/>
    <mergeCell ref="A68:B68"/>
    <mergeCell ref="A64:B64"/>
    <mergeCell ref="A65:B65"/>
    <mergeCell ref="A66:B66"/>
    <mergeCell ref="A98:B98"/>
    <mergeCell ref="A99:B99"/>
    <mergeCell ref="A100:B100"/>
    <mergeCell ref="A104:B104"/>
    <mergeCell ref="A97:B97"/>
    <mergeCell ref="A46:B46"/>
    <mergeCell ref="A47:B47"/>
    <mergeCell ref="A48:B48"/>
    <mergeCell ref="A49:B49"/>
    <mergeCell ref="A50:B50"/>
    <mergeCell ref="A58:B58"/>
    <mergeCell ref="A59:B59"/>
    <mergeCell ref="A56:B56"/>
    <mergeCell ref="A60:B60"/>
    <mergeCell ref="A45:B45"/>
    <mergeCell ref="A44:B44"/>
    <mergeCell ref="A96:B96"/>
    <mergeCell ref="A51:B51"/>
    <mergeCell ref="A52:B52"/>
    <mergeCell ref="A54:B54"/>
    <mergeCell ref="A53:B53"/>
    <mergeCell ref="A55:B55"/>
    <mergeCell ref="A57:B57"/>
    <mergeCell ref="A61:B61"/>
    <mergeCell ref="A39:B39"/>
    <mergeCell ref="A40:B40"/>
    <mergeCell ref="A42:B42"/>
    <mergeCell ref="A43:B43"/>
    <mergeCell ref="A35:B35"/>
    <mergeCell ref="A36:B36"/>
    <mergeCell ref="A37:B37"/>
    <mergeCell ref="A38:B38"/>
    <mergeCell ref="A31:B31"/>
    <mergeCell ref="A32:B32"/>
    <mergeCell ref="A33:B33"/>
    <mergeCell ref="A34:B34"/>
    <mergeCell ref="A26:B26"/>
    <mergeCell ref="A27:B27"/>
    <mergeCell ref="A29:B29"/>
    <mergeCell ref="A30:B30"/>
    <mergeCell ref="A22:B22"/>
    <mergeCell ref="A23:B23"/>
    <mergeCell ref="A24:B24"/>
    <mergeCell ref="A25:B25"/>
    <mergeCell ref="A1:C2"/>
    <mergeCell ref="A15:B15"/>
    <mergeCell ref="A16:B16"/>
    <mergeCell ref="A17:B17"/>
    <mergeCell ref="A4:B4"/>
    <mergeCell ref="A9:B9"/>
    <mergeCell ref="A10:B10"/>
    <mergeCell ref="A7:B7"/>
    <mergeCell ref="A8:B8"/>
    <mergeCell ref="A11:B11"/>
    <mergeCell ref="A69:B69"/>
    <mergeCell ref="A101:B101"/>
    <mergeCell ref="A12:B12"/>
    <mergeCell ref="A13:B13"/>
    <mergeCell ref="A28:B28"/>
    <mergeCell ref="A41:B41"/>
    <mergeCell ref="A18:B18"/>
    <mergeCell ref="A19:B19"/>
    <mergeCell ref="A20:B20"/>
    <mergeCell ref="A21:B21"/>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90:B90"/>
    <mergeCell ref="A91:B91"/>
    <mergeCell ref="A92:B92"/>
    <mergeCell ref="A86:B86"/>
    <mergeCell ref="A87:B87"/>
    <mergeCell ref="A88:B88"/>
    <mergeCell ref="A89:B89"/>
  </mergeCells>
  <printOptions/>
  <pageMargins left="0.75" right="0.75" top="1" bottom="1" header="0.5" footer="0.5"/>
  <pageSetup horizontalDpi="600" verticalDpi="600" orientation="portrait" r:id="rId1"/>
  <headerFooter alignWithMargins="0">
    <oddFooter>&amp;C&amp;P of &amp;N</oddFooter>
  </headerFooter>
</worksheet>
</file>

<file path=xl/worksheets/sheet2.xml><?xml version="1.0" encoding="utf-8"?>
<worksheet xmlns="http://schemas.openxmlformats.org/spreadsheetml/2006/main" xmlns:r="http://schemas.openxmlformats.org/officeDocument/2006/relationships">
  <sheetPr codeName="Sheet9"/>
  <dimension ref="A1:I225"/>
  <sheetViews>
    <sheetView workbookViewId="0" topLeftCell="A1">
      <selection activeCell="M5" sqref="M5"/>
    </sheetView>
  </sheetViews>
  <sheetFormatPr defaultColWidth="9.140625" defaultRowHeight="12"/>
  <cols>
    <col min="1" max="2" width="9.00390625" style="22" customWidth="1"/>
    <col min="3" max="3" width="32.7109375" style="22" bestFit="1" customWidth="1"/>
    <col min="4" max="4" width="8.8515625" style="22" bestFit="1" customWidth="1"/>
    <col min="5" max="5" width="6.8515625" style="22" hidden="1" customWidth="1"/>
    <col min="6" max="6" width="6.28125" style="22" bestFit="1" customWidth="1"/>
    <col min="7" max="7" width="8.8515625" style="22" bestFit="1" customWidth="1"/>
    <col min="8" max="8" width="4.00390625" style="22" bestFit="1" customWidth="1"/>
    <col min="9" max="9" width="13.421875" style="22" bestFit="1" customWidth="1"/>
    <col min="10" max="16384" width="9.00390625" style="22" customWidth="1"/>
  </cols>
  <sheetData>
    <row r="1" spans="1:9" ht="12">
      <c r="A1" s="116" t="s">
        <v>0</v>
      </c>
      <c r="B1" s="117"/>
      <c r="C1" s="117"/>
      <c r="D1" s="48"/>
      <c r="E1" s="49"/>
      <c r="F1" s="49"/>
      <c r="G1" s="49"/>
      <c r="H1" s="49"/>
      <c r="I1" s="49"/>
    </row>
    <row r="2" spans="1:9" s="43" customFormat="1" ht="12">
      <c r="A2" s="117"/>
      <c r="B2" s="117"/>
      <c r="C2" s="117"/>
      <c r="D2" s="50"/>
      <c r="E2" s="51"/>
      <c r="F2" s="51"/>
      <c r="G2" s="51"/>
      <c r="H2" s="51"/>
      <c r="I2" s="51"/>
    </row>
    <row r="3" spans="1:9" s="43" customFormat="1" ht="20.25">
      <c r="A3" s="46"/>
      <c r="B3" s="50"/>
      <c r="D3" s="50"/>
      <c r="E3" s="51"/>
      <c r="F3" s="51"/>
      <c r="G3" s="51"/>
      <c r="H3" s="51"/>
      <c r="I3" s="51"/>
    </row>
    <row r="4" spans="1:9" s="43" customFormat="1" ht="12">
      <c r="A4" s="127" t="s">
        <v>126</v>
      </c>
      <c r="B4" s="128"/>
      <c r="C4" s="128"/>
      <c r="D4" s="128"/>
      <c r="E4" s="128"/>
      <c r="F4" s="128"/>
      <c r="G4" s="128"/>
      <c r="H4" s="128"/>
      <c r="I4" s="128"/>
    </row>
    <row r="5" spans="1:9" s="43" customFormat="1" ht="93.75" customHeight="1">
      <c r="A5" s="128"/>
      <c r="B5" s="128"/>
      <c r="C5" s="128"/>
      <c r="D5" s="128"/>
      <c r="E5" s="128"/>
      <c r="F5" s="128"/>
      <c r="G5" s="128"/>
      <c r="H5" s="128"/>
      <c r="I5" s="128"/>
    </row>
    <row r="6" spans="1:9" s="43" customFormat="1" ht="20.25">
      <c r="A6" s="46"/>
      <c r="B6" s="50"/>
      <c r="D6" s="50"/>
      <c r="E6" s="51"/>
      <c r="F6" s="51"/>
      <c r="G6" s="51"/>
      <c r="H6" s="51"/>
      <c r="I6" s="51"/>
    </row>
    <row r="7" spans="1:9" ht="12" customHeight="1">
      <c r="A7" s="119" t="s">
        <v>1</v>
      </c>
      <c r="B7" s="119"/>
      <c r="C7" s="40" t="s">
        <v>2</v>
      </c>
      <c r="D7" s="52" t="s">
        <v>3</v>
      </c>
      <c r="E7" s="44" t="s">
        <v>4</v>
      </c>
      <c r="F7" s="44" t="s">
        <v>5</v>
      </c>
      <c r="G7" s="44" t="s">
        <v>6</v>
      </c>
      <c r="H7" s="54" t="s">
        <v>7</v>
      </c>
      <c r="I7" s="44" t="s">
        <v>8</v>
      </c>
    </row>
    <row r="8" spans="1:9" ht="13.5" customHeight="1">
      <c r="A8" s="38"/>
      <c r="B8" s="39"/>
      <c r="C8" s="40"/>
      <c r="D8" s="41"/>
      <c r="E8" s="30"/>
      <c r="F8" s="30"/>
      <c r="G8" s="41"/>
      <c r="H8" s="31"/>
      <c r="I8" s="41"/>
    </row>
    <row r="9" spans="1:9" ht="24">
      <c r="A9" s="118"/>
      <c r="B9" s="118"/>
      <c r="C9" s="59" t="s">
        <v>13</v>
      </c>
      <c r="D9" s="58"/>
      <c r="E9" s="20"/>
      <c r="F9" s="20"/>
      <c r="G9" s="20"/>
      <c r="H9" s="20"/>
      <c r="I9" s="20"/>
    </row>
    <row r="10" spans="1:9" ht="24">
      <c r="A10" s="113" t="s">
        <v>14</v>
      </c>
      <c r="B10" s="113"/>
      <c r="C10" s="42" t="s">
        <v>15</v>
      </c>
      <c r="D10" s="21"/>
      <c r="E10" s="30"/>
      <c r="F10" s="30"/>
      <c r="G10" s="21"/>
      <c r="H10" s="31">
        <v>1</v>
      </c>
      <c r="I10" s="21">
        <f aca="true" t="shared" si="0" ref="I10:I22">(D10*H10)-(H10*(IF(F10&gt;0,F10,E10))*D10)</f>
        <v>0</v>
      </c>
    </row>
    <row r="11" spans="1:9" ht="24">
      <c r="A11" s="115" t="s">
        <v>16</v>
      </c>
      <c r="B11" s="115"/>
      <c r="C11" s="42" t="s">
        <v>17</v>
      </c>
      <c r="D11" s="21"/>
      <c r="E11" s="30"/>
      <c r="F11" s="30"/>
      <c r="G11" s="21"/>
      <c r="H11" s="31">
        <v>1</v>
      </c>
      <c r="I11" s="21">
        <f t="shared" si="0"/>
        <v>0</v>
      </c>
    </row>
    <row r="12" spans="1:9" ht="24">
      <c r="A12" s="115" t="s">
        <v>18</v>
      </c>
      <c r="B12" s="115"/>
      <c r="C12" s="42" t="s">
        <v>17</v>
      </c>
      <c r="D12" s="21"/>
      <c r="E12" s="30"/>
      <c r="F12" s="30"/>
      <c r="G12" s="21"/>
      <c r="H12" s="31">
        <v>1</v>
      </c>
      <c r="I12" s="21">
        <f t="shared" si="0"/>
        <v>0</v>
      </c>
    </row>
    <row r="13" spans="1:9" ht="24">
      <c r="A13" s="115" t="s">
        <v>19</v>
      </c>
      <c r="B13" s="115"/>
      <c r="C13" s="42" t="s">
        <v>20</v>
      </c>
      <c r="D13" s="21"/>
      <c r="E13" s="30"/>
      <c r="F13" s="30"/>
      <c r="G13" s="21"/>
      <c r="H13" s="31">
        <v>2</v>
      </c>
      <c r="I13" s="21">
        <f t="shared" si="0"/>
        <v>0</v>
      </c>
    </row>
    <row r="14" spans="1:9" ht="24">
      <c r="A14" s="115" t="s">
        <v>21</v>
      </c>
      <c r="B14" s="115"/>
      <c r="C14" s="42" t="s">
        <v>22</v>
      </c>
      <c r="D14" s="21"/>
      <c r="E14" s="30"/>
      <c r="F14" s="30"/>
      <c r="G14" s="21"/>
      <c r="H14" s="31">
        <v>1</v>
      </c>
      <c r="I14" s="21">
        <f t="shared" si="0"/>
        <v>0</v>
      </c>
    </row>
    <row r="15" spans="1:9" ht="24">
      <c r="A15" s="115" t="s">
        <v>23</v>
      </c>
      <c r="B15" s="115"/>
      <c r="C15" s="42" t="s">
        <v>24</v>
      </c>
      <c r="D15" s="21"/>
      <c r="E15" s="30"/>
      <c r="F15" s="30"/>
      <c r="G15" s="21"/>
      <c r="H15" s="31">
        <v>1</v>
      </c>
      <c r="I15" s="21">
        <f t="shared" si="0"/>
        <v>0</v>
      </c>
    </row>
    <row r="16" spans="1:9" ht="24">
      <c r="A16" s="115" t="s">
        <v>25</v>
      </c>
      <c r="B16" s="115"/>
      <c r="C16" s="42" t="s">
        <v>26</v>
      </c>
      <c r="D16" s="21"/>
      <c r="E16" s="30"/>
      <c r="F16" s="30"/>
      <c r="G16" s="21"/>
      <c r="H16" s="31">
        <v>1</v>
      </c>
      <c r="I16" s="21">
        <f t="shared" si="0"/>
        <v>0</v>
      </c>
    </row>
    <row r="17" spans="1:9" ht="24">
      <c r="A17" s="115" t="s">
        <v>27</v>
      </c>
      <c r="B17" s="115"/>
      <c r="C17" s="42" t="s">
        <v>28</v>
      </c>
      <c r="D17" s="21"/>
      <c r="E17" s="30"/>
      <c r="F17" s="30"/>
      <c r="G17" s="21"/>
      <c r="H17" s="31">
        <v>3</v>
      </c>
      <c r="I17" s="21">
        <f t="shared" si="0"/>
        <v>0</v>
      </c>
    </row>
    <row r="18" spans="1:9" ht="24">
      <c r="A18" s="115" t="s">
        <v>29</v>
      </c>
      <c r="B18" s="115"/>
      <c r="C18" s="42" t="s">
        <v>30</v>
      </c>
      <c r="D18" s="21"/>
      <c r="E18" s="30"/>
      <c r="F18" s="30"/>
      <c r="G18" s="21"/>
      <c r="H18" s="31">
        <v>1</v>
      </c>
      <c r="I18" s="21">
        <f t="shared" si="0"/>
        <v>0</v>
      </c>
    </row>
    <row r="19" spans="1:9" ht="12">
      <c r="A19" s="115" t="s">
        <v>31</v>
      </c>
      <c r="B19" s="115"/>
      <c r="C19" s="42" t="s">
        <v>32</v>
      </c>
      <c r="D19" s="21"/>
      <c r="E19" s="30"/>
      <c r="F19" s="30"/>
      <c r="G19" s="21"/>
      <c r="H19" s="31">
        <v>6</v>
      </c>
      <c r="I19" s="21">
        <f t="shared" si="0"/>
        <v>0</v>
      </c>
    </row>
    <row r="20" spans="1:9" s="64" customFormat="1" ht="12">
      <c r="A20" s="96" t="s">
        <v>33</v>
      </c>
      <c r="B20" s="96"/>
      <c r="C20" s="60" t="s">
        <v>34</v>
      </c>
      <c r="D20" s="61"/>
      <c r="E20" s="62"/>
      <c r="F20" s="30"/>
      <c r="G20" s="61"/>
      <c r="H20" s="63">
        <v>6</v>
      </c>
      <c r="I20" s="61">
        <f t="shared" si="0"/>
        <v>0</v>
      </c>
    </row>
    <row r="21" spans="1:9" ht="24">
      <c r="A21" s="115" t="s">
        <v>35</v>
      </c>
      <c r="B21" s="115"/>
      <c r="C21" s="42" t="s">
        <v>36</v>
      </c>
      <c r="D21" s="21"/>
      <c r="E21" s="30"/>
      <c r="F21" s="30"/>
      <c r="G21" s="21"/>
      <c r="H21" s="31">
        <v>0</v>
      </c>
      <c r="I21" s="21">
        <f t="shared" si="0"/>
        <v>0</v>
      </c>
    </row>
    <row r="22" spans="1:9" s="64" customFormat="1" ht="24">
      <c r="A22" s="97" t="s">
        <v>37</v>
      </c>
      <c r="B22" s="97"/>
      <c r="C22" s="60" t="s">
        <v>38</v>
      </c>
      <c r="D22" s="61"/>
      <c r="E22" s="62"/>
      <c r="F22" s="30"/>
      <c r="G22" s="61"/>
      <c r="H22" s="63">
        <v>0</v>
      </c>
      <c r="I22" s="61">
        <f t="shared" si="0"/>
        <v>0</v>
      </c>
    </row>
    <row r="23" spans="1:9" ht="12">
      <c r="A23" s="118"/>
      <c r="B23" s="118"/>
      <c r="C23" s="59" t="s">
        <v>39</v>
      </c>
      <c r="D23" s="58"/>
      <c r="E23" s="20"/>
      <c r="F23" s="20"/>
      <c r="G23" s="20"/>
      <c r="H23" s="20"/>
      <c r="I23" s="20"/>
    </row>
    <row r="24" spans="1:9" ht="24">
      <c r="A24" s="98" t="s">
        <v>40</v>
      </c>
      <c r="B24" s="98"/>
      <c r="C24" s="42" t="s">
        <v>41</v>
      </c>
      <c r="D24" s="21"/>
      <c r="E24" s="30"/>
      <c r="F24" s="30"/>
      <c r="G24" s="21"/>
      <c r="H24" s="31">
        <v>1</v>
      </c>
      <c r="I24" s="21">
        <f aca="true" t="shared" si="1" ref="I24:I34">(D24*H24)-(H24*(IF(F24&gt;0,F24,E24))*D24)</f>
        <v>0</v>
      </c>
    </row>
    <row r="25" spans="1:9" ht="24">
      <c r="A25" s="115" t="s">
        <v>42</v>
      </c>
      <c r="B25" s="115"/>
      <c r="C25" s="42" t="s">
        <v>43</v>
      </c>
      <c r="D25" s="21"/>
      <c r="E25" s="30"/>
      <c r="F25" s="30"/>
      <c r="G25" s="21"/>
      <c r="H25" s="31">
        <v>1</v>
      </c>
      <c r="I25" s="21">
        <f t="shared" si="1"/>
        <v>0</v>
      </c>
    </row>
    <row r="26" spans="1:9" ht="12">
      <c r="A26" s="115" t="s">
        <v>44</v>
      </c>
      <c r="B26" s="115"/>
      <c r="C26" s="42" t="s">
        <v>45</v>
      </c>
      <c r="D26" s="21"/>
      <c r="E26" s="30"/>
      <c r="F26" s="30"/>
      <c r="G26" s="21"/>
      <c r="H26" s="31">
        <v>1</v>
      </c>
      <c r="I26" s="21">
        <f t="shared" si="1"/>
        <v>0</v>
      </c>
    </row>
    <row r="27" spans="1:9" ht="24">
      <c r="A27" s="115" t="s">
        <v>46</v>
      </c>
      <c r="B27" s="115"/>
      <c r="C27" s="42" t="s">
        <v>47</v>
      </c>
      <c r="D27" s="21"/>
      <c r="E27" s="30"/>
      <c r="F27" s="30"/>
      <c r="G27" s="21"/>
      <c r="H27" s="31">
        <v>1</v>
      </c>
      <c r="I27" s="21">
        <f t="shared" si="1"/>
        <v>0</v>
      </c>
    </row>
    <row r="28" spans="1:9" ht="12">
      <c r="A28" s="115" t="s">
        <v>48</v>
      </c>
      <c r="B28" s="115"/>
      <c r="C28" s="42" t="s">
        <v>49</v>
      </c>
      <c r="D28" s="21"/>
      <c r="E28" s="30"/>
      <c r="F28" s="30"/>
      <c r="G28" s="21"/>
      <c r="H28" s="31">
        <v>1</v>
      </c>
      <c r="I28" s="21">
        <f t="shared" si="1"/>
        <v>0</v>
      </c>
    </row>
    <row r="29" spans="1:9" ht="12">
      <c r="A29" s="115" t="s">
        <v>50</v>
      </c>
      <c r="B29" s="115"/>
      <c r="C29" s="42" t="s">
        <v>51</v>
      </c>
      <c r="D29" s="21"/>
      <c r="E29" s="30"/>
      <c r="F29" s="30"/>
      <c r="G29" s="21"/>
      <c r="H29" s="31">
        <v>1</v>
      </c>
      <c r="I29" s="21">
        <f t="shared" si="1"/>
        <v>0</v>
      </c>
    </row>
    <row r="30" spans="1:9" ht="24">
      <c r="A30" s="115" t="s">
        <v>52</v>
      </c>
      <c r="B30" s="115"/>
      <c r="C30" s="42" t="s">
        <v>53</v>
      </c>
      <c r="D30" s="21"/>
      <c r="E30" s="30"/>
      <c r="F30" s="30"/>
      <c r="G30" s="21"/>
      <c r="H30" s="31">
        <v>1</v>
      </c>
      <c r="I30" s="21">
        <f t="shared" si="1"/>
        <v>0</v>
      </c>
    </row>
    <row r="31" spans="1:9" ht="12">
      <c r="A31" s="115" t="s">
        <v>54</v>
      </c>
      <c r="B31" s="115"/>
      <c r="C31" s="42" t="s">
        <v>55</v>
      </c>
      <c r="D31" s="21"/>
      <c r="E31" s="30"/>
      <c r="F31" s="30"/>
      <c r="G31" s="21"/>
      <c r="H31" s="31">
        <v>1</v>
      </c>
      <c r="I31" s="21">
        <f t="shared" si="1"/>
        <v>0</v>
      </c>
    </row>
    <row r="32" spans="1:9" ht="24">
      <c r="A32" s="115" t="s">
        <v>56</v>
      </c>
      <c r="B32" s="115"/>
      <c r="C32" s="42" t="s">
        <v>57</v>
      </c>
      <c r="D32" s="21"/>
      <c r="E32" s="30"/>
      <c r="F32" s="30"/>
      <c r="G32" s="21"/>
      <c r="H32" s="31">
        <v>1</v>
      </c>
      <c r="I32" s="21">
        <f t="shared" si="1"/>
        <v>0</v>
      </c>
    </row>
    <row r="33" spans="1:9" ht="24">
      <c r="A33" s="115" t="s">
        <v>58</v>
      </c>
      <c r="B33" s="115"/>
      <c r="C33" s="42" t="s">
        <v>59</v>
      </c>
      <c r="D33" s="21"/>
      <c r="E33" s="30"/>
      <c r="F33" s="30"/>
      <c r="G33" s="21"/>
      <c r="H33" s="31">
        <v>1</v>
      </c>
      <c r="I33" s="21">
        <f t="shared" si="1"/>
        <v>0</v>
      </c>
    </row>
    <row r="34" spans="1:9" ht="12">
      <c r="A34" s="115" t="s">
        <v>60</v>
      </c>
      <c r="B34" s="115"/>
      <c r="C34" s="42" t="s">
        <v>61</v>
      </c>
      <c r="D34" s="21"/>
      <c r="E34" s="30"/>
      <c r="F34" s="30"/>
      <c r="G34" s="21"/>
      <c r="H34" s="31">
        <v>1</v>
      </c>
      <c r="I34" s="21">
        <f t="shared" si="1"/>
        <v>0</v>
      </c>
    </row>
    <row r="35" spans="1:9" ht="12">
      <c r="A35" s="118"/>
      <c r="B35" s="118"/>
      <c r="C35" s="59" t="s">
        <v>62</v>
      </c>
      <c r="D35" s="58"/>
      <c r="E35" s="20"/>
      <c r="F35" s="20"/>
      <c r="G35" s="20"/>
      <c r="H35" s="20"/>
      <c r="I35" s="20"/>
    </row>
    <row r="36" spans="1:9" ht="12">
      <c r="A36" s="115" t="s">
        <v>63</v>
      </c>
      <c r="B36" s="115"/>
      <c r="C36" s="42" t="s">
        <v>64</v>
      </c>
      <c r="D36" s="21"/>
      <c r="E36" s="30"/>
      <c r="F36" s="30"/>
      <c r="G36" s="21"/>
      <c r="H36" s="31">
        <v>127</v>
      </c>
      <c r="I36" s="21">
        <f>(D36*H36)-(H36*(IF(F36&gt;0,F36,E36))*D36)</f>
        <v>0</v>
      </c>
    </row>
    <row r="37" spans="1:9" ht="12">
      <c r="A37" s="118"/>
      <c r="B37" s="118"/>
      <c r="C37" s="59" t="s">
        <v>65</v>
      </c>
      <c r="D37" s="58"/>
      <c r="E37" s="20"/>
      <c r="F37" s="20"/>
      <c r="G37" s="20"/>
      <c r="H37" s="20"/>
      <c r="I37" s="20"/>
    </row>
    <row r="38" spans="1:9" ht="12">
      <c r="A38" s="113" t="s">
        <v>66</v>
      </c>
      <c r="B38" s="113"/>
      <c r="C38" s="42" t="s">
        <v>67</v>
      </c>
      <c r="D38" s="21"/>
      <c r="E38" s="30"/>
      <c r="F38" s="30"/>
      <c r="G38" s="21"/>
      <c r="H38" s="31">
        <v>5</v>
      </c>
      <c r="I38" s="21">
        <f>(D38*H38)-(H38*(IF(F38&gt;0,F38,E38))*D38)</f>
        <v>0</v>
      </c>
    </row>
    <row r="39" spans="1:9" ht="12">
      <c r="A39" s="113" t="s">
        <v>68</v>
      </c>
      <c r="B39" s="113"/>
      <c r="C39" s="42" t="s">
        <v>69</v>
      </c>
      <c r="D39" s="21"/>
      <c r="E39" s="30"/>
      <c r="F39" s="30"/>
      <c r="G39" s="21"/>
      <c r="H39" s="31">
        <v>0</v>
      </c>
      <c r="I39" s="21">
        <f>(D39*H39)-(H39*(IF(F39&gt;0,F39,E39))*D39)</f>
        <v>0</v>
      </c>
    </row>
    <row r="40" spans="1:9" ht="12">
      <c r="A40" s="113" t="s">
        <v>70</v>
      </c>
      <c r="B40" s="113"/>
      <c r="C40" s="42" t="s">
        <v>71</v>
      </c>
      <c r="D40" s="21"/>
      <c r="E40" s="30"/>
      <c r="F40" s="30"/>
      <c r="G40" s="21"/>
      <c r="H40" s="31">
        <v>3</v>
      </c>
      <c r="I40" s="21">
        <f>(D40*H40)-(H40*(IF(F40&gt;0,F40,E40))*D40)</f>
        <v>0</v>
      </c>
    </row>
    <row r="41" spans="1:9" ht="12">
      <c r="A41" s="122" t="s">
        <v>72</v>
      </c>
      <c r="B41" s="122"/>
      <c r="C41" s="42" t="s">
        <v>73</v>
      </c>
      <c r="D41" s="21"/>
      <c r="E41" s="30"/>
      <c r="F41" s="30"/>
      <c r="G41" s="21"/>
      <c r="H41" s="31">
        <v>73</v>
      </c>
      <c r="I41" s="21">
        <f>(D41*H41)-(H41*(IF(F41&gt;0,F41,E41))*D41)</f>
        <v>0</v>
      </c>
    </row>
    <row r="42" spans="1:9" ht="24">
      <c r="A42" s="118"/>
      <c r="B42" s="118"/>
      <c r="C42" s="59" t="s">
        <v>74</v>
      </c>
      <c r="D42" s="58"/>
      <c r="E42" s="20"/>
      <c r="F42" s="20"/>
      <c r="G42" s="20"/>
      <c r="H42" s="20"/>
      <c r="I42" s="20"/>
    </row>
    <row r="43" spans="1:9" ht="24">
      <c r="A43" s="113" t="s">
        <v>75</v>
      </c>
      <c r="B43" s="113"/>
      <c r="C43" s="42" t="s">
        <v>76</v>
      </c>
      <c r="D43" s="21"/>
      <c r="E43" s="30"/>
      <c r="F43" s="30"/>
      <c r="G43" s="21"/>
      <c r="H43" s="31">
        <v>4</v>
      </c>
      <c r="I43" s="21">
        <f aca="true" t="shared" si="2" ref="I43:I53">(D43*H43)-(H43*(IF(F43&gt;0,F43,E43))*D43)</f>
        <v>0</v>
      </c>
    </row>
    <row r="44" spans="1:9" ht="12">
      <c r="A44" s="115" t="s">
        <v>77</v>
      </c>
      <c r="B44" s="115"/>
      <c r="C44" s="42" t="s">
        <v>78</v>
      </c>
      <c r="D44" s="21"/>
      <c r="E44" s="30"/>
      <c r="F44" s="30"/>
      <c r="G44" s="21"/>
      <c r="H44" s="31">
        <v>4</v>
      </c>
      <c r="I44" s="21">
        <f t="shared" si="2"/>
        <v>0</v>
      </c>
    </row>
    <row r="45" spans="1:9" ht="12">
      <c r="A45" s="115" t="s">
        <v>79</v>
      </c>
      <c r="B45" s="115"/>
      <c r="C45" s="42" t="s">
        <v>80</v>
      </c>
      <c r="D45" s="21"/>
      <c r="E45" s="30"/>
      <c r="F45" s="30"/>
      <c r="G45" s="21"/>
      <c r="H45" s="31">
        <v>4</v>
      </c>
      <c r="I45" s="21">
        <f t="shared" si="2"/>
        <v>0</v>
      </c>
    </row>
    <row r="46" spans="1:9" ht="12">
      <c r="A46" s="96" t="s">
        <v>81</v>
      </c>
      <c r="B46" s="96"/>
      <c r="C46" s="42" t="s">
        <v>82</v>
      </c>
      <c r="D46" s="21"/>
      <c r="E46" s="30"/>
      <c r="F46" s="30"/>
      <c r="G46" s="21"/>
      <c r="H46" s="31">
        <v>1</v>
      </c>
      <c r="I46" s="21">
        <f t="shared" si="2"/>
        <v>0</v>
      </c>
    </row>
    <row r="47" spans="1:9" ht="12">
      <c r="A47" s="126" t="s">
        <v>83</v>
      </c>
      <c r="B47" s="126"/>
      <c r="C47" s="65" t="s">
        <v>84</v>
      </c>
      <c r="D47" s="21"/>
      <c r="E47" s="30"/>
      <c r="F47" s="30"/>
      <c r="G47" s="21"/>
      <c r="H47" s="31">
        <v>2</v>
      </c>
      <c r="I47" s="21">
        <f t="shared" si="2"/>
        <v>0</v>
      </c>
    </row>
    <row r="48" spans="1:9" s="64" customFormat="1" ht="12">
      <c r="A48" s="96" t="s">
        <v>33</v>
      </c>
      <c r="B48" s="96"/>
      <c r="C48" s="60" t="s">
        <v>85</v>
      </c>
      <c r="D48" s="61"/>
      <c r="E48" s="62"/>
      <c r="F48" s="30"/>
      <c r="G48" s="61"/>
      <c r="H48" s="63">
        <v>2</v>
      </c>
      <c r="I48" s="61">
        <f t="shared" si="2"/>
        <v>0</v>
      </c>
    </row>
    <row r="49" spans="1:9" ht="24">
      <c r="A49" s="113" t="s">
        <v>86</v>
      </c>
      <c r="B49" s="113"/>
      <c r="C49" s="42" t="s">
        <v>87</v>
      </c>
      <c r="D49" s="21"/>
      <c r="E49" s="30"/>
      <c r="F49" s="30"/>
      <c r="G49" s="21"/>
      <c r="H49" s="31">
        <v>49</v>
      </c>
      <c r="I49" s="21">
        <f t="shared" si="2"/>
        <v>0</v>
      </c>
    </row>
    <row r="50" spans="1:9" ht="24">
      <c r="A50" s="113" t="s">
        <v>88</v>
      </c>
      <c r="B50" s="113"/>
      <c r="C50" s="42" t="s">
        <v>89</v>
      </c>
      <c r="D50" s="21"/>
      <c r="E50" s="30"/>
      <c r="F50" s="30"/>
      <c r="G50" s="21"/>
      <c r="H50" s="31">
        <v>0</v>
      </c>
      <c r="I50" s="21">
        <f t="shared" si="2"/>
        <v>0</v>
      </c>
    </row>
    <row r="51" spans="1:9" ht="12">
      <c r="A51" s="115" t="s">
        <v>90</v>
      </c>
      <c r="B51" s="115"/>
      <c r="C51" s="42" t="s">
        <v>91</v>
      </c>
      <c r="D51" s="21"/>
      <c r="E51" s="30"/>
      <c r="F51" s="30"/>
      <c r="G51" s="21"/>
      <c r="H51" s="31">
        <v>0</v>
      </c>
      <c r="I51" s="21">
        <f t="shared" si="2"/>
        <v>0</v>
      </c>
    </row>
    <row r="52" spans="1:9" ht="12">
      <c r="A52" s="115" t="s">
        <v>92</v>
      </c>
      <c r="B52" s="115"/>
      <c r="C52" s="42" t="s">
        <v>93</v>
      </c>
      <c r="D52" s="21"/>
      <c r="E52" s="30"/>
      <c r="F52" s="30"/>
      <c r="G52" s="21"/>
      <c r="H52" s="31">
        <v>0</v>
      </c>
      <c r="I52" s="21">
        <f t="shared" si="2"/>
        <v>0</v>
      </c>
    </row>
    <row r="53" spans="1:9" ht="24">
      <c r="A53" s="96" t="s">
        <v>94</v>
      </c>
      <c r="B53" s="96"/>
      <c r="C53" s="42" t="s">
        <v>95</v>
      </c>
      <c r="D53" s="21"/>
      <c r="E53" s="30"/>
      <c r="F53" s="30"/>
      <c r="G53" s="21"/>
      <c r="H53" s="31">
        <v>0</v>
      </c>
      <c r="I53" s="21">
        <f t="shared" si="2"/>
        <v>0</v>
      </c>
    </row>
    <row r="54" spans="1:9" ht="12">
      <c r="A54" s="118"/>
      <c r="B54" s="118"/>
      <c r="C54" s="59" t="s">
        <v>96</v>
      </c>
      <c r="D54" s="58"/>
      <c r="E54" s="20"/>
      <c r="F54" s="20"/>
      <c r="G54" s="20"/>
      <c r="H54" s="20"/>
      <c r="I54" s="20"/>
    </row>
    <row r="55" spans="1:9" ht="24">
      <c r="A55" s="113" t="s">
        <v>75</v>
      </c>
      <c r="B55" s="113"/>
      <c r="C55" s="42" t="s">
        <v>76</v>
      </c>
      <c r="D55" s="21"/>
      <c r="E55" s="30"/>
      <c r="F55" s="30"/>
      <c r="G55" s="21"/>
      <c r="H55" s="31">
        <v>5</v>
      </c>
      <c r="I55" s="21">
        <f aca="true" t="shared" si="3" ref="I55:I65">(D55*H55)-(H55*(IF(F55&gt;0,F55,E55))*D55)</f>
        <v>0</v>
      </c>
    </row>
    <row r="56" spans="1:9" ht="12">
      <c r="A56" s="115" t="s">
        <v>77</v>
      </c>
      <c r="B56" s="115"/>
      <c r="C56" s="42" t="s">
        <v>78</v>
      </c>
      <c r="D56" s="21"/>
      <c r="E56" s="30"/>
      <c r="F56" s="30"/>
      <c r="G56" s="21"/>
      <c r="H56" s="31">
        <v>5</v>
      </c>
      <c r="I56" s="21">
        <f t="shared" si="3"/>
        <v>0</v>
      </c>
    </row>
    <row r="57" spans="1:9" ht="12">
      <c r="A57" s="115" t="s">
        <v>79</v>
      </c>
      <c r="B57" s="115"/>
      <c r="C57" s="42" t="s">
        <v>80</v>
      </c>
      <c r="D57" s="21"/>
      <c r="E57" s="30"/>
      <c r="F57" s="30"/>
      <c r="G57" s="21"/>
      <c r="H57" s="31">
        <v>5</v>
      </c>
      <c r="I57" s="21">
        <f t="shared" si="3"/>
        <v>0</v>
      </c>
    </row>
    <row r="58" spans="1:9" ht="12">
      <c r="A58" s="96" t="s">
        <v>81</v>
      </c>
      <c r="B58" s="96"/>
      <c r="C58" s="42" t="s">
        <v>82</v>
      </c>
      <c r="D58" s="21"/>
      <c r="E58" s="30"/>
      <c r="F58" s="30"/>
      <c r="G58" s="21"/>
      <c r="H58" s="31">
        <v>1</v>
      </c>
      <c r="I58" s="21">
        <f t="shared" si="3"/>
        <v>0</v>
      </c>
    </row>
    <row r="59" spans="1:9" ht="12.75" customHeight="1">
      <c r="A59" s="126" t="s">
        <v>83</v>
      </c>
      <c r="B59" s="126"/>
      <c r="C59" s="65" t="s">
        <v>84</v>
      </c>
      <c r="D59" s="21"/>
      <c r="E59" s="30"/>
      <c r="F59" s="30"/>
      <c r="G59" s="21"/>
      <c r="H59" s="31">
        <v>2</v>
      </c>
      <c r="I59" s="21">
        <f t="shared" si="3"/>
        <v>0</v>
      </c>
    </row>
    <row r="60" spans="1:9" s="64" customFormat="1" ht="12" customHeight="1">
      <c r="A60" s="96" t="s">
        <v>33</v>
      </c>
      <c r="B60" s="96"/>
      <c r="C60" s="60" t="s">
        <v>85</v>
      </c>
      <c r="D60" s="61"/>
      <c r="E60" s="62"/>
      <c r="F60" s="30"/>
      <c r="G60" s="61"/>
      <c r="H60" s="63">
        <v>2</v>
      </c>
      <c r="I60" s="61">
        <f t="shared" si="3"/>
        <v>0</v>
      </c>
    </row>
    <row r="61" spans="1:9" ht="24">
      <c r="A61" s="113" t="s">
        <v>86</v>
      </c>
      <c r="B61" s="113"/>
      <c r="C61" s="42" t="s">
        <v>87</v>
      </c>
      <c r="D61" s="21"/>
      <c r="E61" s="30"/>
      <c r="F61" s="30"/>
      <c r="G61" s="21"/>
      <c r="H61" s="31">
        <v>68</v>
      </c>
      <c r="I61" s="21">
        <f t="shared" si="3"/>
        <v>0</v>
      </c>
    </row>
    <row r="62" spans="1:9" ht="24">
      <c r="A62" s="113" t="s">
        <v>88</v>
      </c>
      <c r="B62" s="113"/>
      <c r="C62" s="42" t="s">
        <v>89</v>
      </c>
      <c r="D62" s="21"/>
      <c r="E62" s="30"/>
      <c r="F62" s="30"/>
      <c r="G62" s="21"/>
      <c r="H62" s="31">
        <v>0</v>
      </c>
      <c r="I62" s="21">
        <f t="shared" si="3"/>
        <v>0</v>
      </c>
    </row>
    <row r="63" spans="1:9" ht="12">
      <c r="A63" s="115" t="s">
        <v>90</v>
      </c>
      <c r="B63" s="115"/>
      <c r="C63" s="42" t="s">
        <v>91</v>
      </c>
      <c r="D63" s="21"/>
      <c r="E63" s="30"/>
      <c r="F63" s="30"/>
      <c r="G63" s="21"/>
      <c r="H63" s="31">
        <v>0</v>
      </c>
      <c r="I63" s="21">
        <f t="shared" si="3"/>
        <v>0</v>
      </c>
    </row>
    <row r="64" spans="1:9" ht="12">
      <c r="A64" s="115" t="s">
        <v>92</v>
      </c>
      <c r="B64" s="115"/>
      <c r="C64" s="42" t="s">
        <v>93</v>
      </c>
      <c r="D64" s="21"/>
      <c r="E64" s="30"/>
      <c r="F64" s="30"/>
      <c r="G64" s="21"/>
      <c r="H64" s="31">
        <v>0</v>
      </c>
      <c r="I64" s="21">
        <f t="shared" si="3"/>
        <v>0</v>
      </c>
    </row>
    <row r="65" spans="1:9" ht="24">
      <c r="A65" s="96" t="s">
        <v>94</v>
      </c>
      <c r="B65" s="96"/>
      <c r="C65" s="42" t="s">
        <v>95</v>
      </c>
      <c r="D65" s="21"/>
      <c r="E65" s="30"/>
      <c r="F65" s="30"/>
      <c r="G65" s="21"/>
      <c r="H65" s="31">
        <v>0</v>
      </c>
      <c r="I65" s="21">
        <f t="shared" si="3"/>
        <v>0</v>
      </c>
    </row>
    <row r="66" spans="1:9" ht="12">
      <c r="A66" s="118"/>
      <c r="B66" s="118"/>
      <c r="C66" s="59" t="s">
        <v>97</v>
      </c>
      <c r="D66" s="58"/>
      <c r="E66" s="20"/>
      <c r="F66" s="20"/>
      <c r="G66" s="20"/>
      <c r="H66" s="20"/>
      <c r="I66" s="20"/>
    </row>
    <row r="67" spans="1:9" ht="24">
      <c r="A67" s="113" t="s">
        <v>75</v>
      </c>
      <c r="B67" s="113"/>
      <c r="C67" s="42" t="s">
        <v>76</v>
      </c>
      <c r="D67" s="21"/>
      <c r="E67" s="30"/>
      <c r="F67" s="30"/>
      <c r="G67" s="21"/>
      <c r="H67" s="31">
        <v>2</v>
      </c>
      <c r="I67" s="21">
        <f aca="true" t="shared" si="4" ref="I67:I79">(D67*H67)-(H67*(IF(F67&gt;0,F67,E67))*D67)</f>
        <v>0</v>
      </c>
    </row>
    <row r="68" spans="1:9" ht="12">
      <c r="A68" s="115" t="s">
        <v>77</v>
      </c>
      <c r="B68" s="115"/>
      <c r="C68" s="42" t="s">
        <v>78</v>
      </c>
      <c r="D68" s="21"/>
      <c r="E68" s="30"/>
      <c r="F68" s="30"/>
      <c r="G68" s="21"/>
      <c r="H68" s="31">
        <v>2</v>
      </c>
      <c r="I68" s="21">
        <f t="shared" si="4"/>
        <v>0</v>
      </c>
    </row>
    <row r="69" spans="1:9" ht="12">
      <c r="A69" s="115" t="s">
        <v>79</v>
      </c>
      <c r="B69" s="115"/>
      <c r="C69" s="42" t="s">
        <v>80</v>
      </c>
      <c r="D69" s="21"/>
      <c r="E69" s="30"/>
      <c r="F69" s="30"/>
      <c r="G69" s="21"/>
      <c r="H69" s="31">
        <v>2</v>
      </c>
      <c r="I69" s="21">
        <f t="shared" si="4"/>
        <v>0</v>
      </c>
    </row>
    <row r="70" spans="1:9" ht="12.75" customHeight="1">
      <c r="A70" s="126" t="s">
        <v>83</v>
      </c>
      <c r="B70" s="126"/>
      <c r="C70" s="65" t="s">
        <v>84</v>
      </c>
      <c r="D70" s="21"/>
      <c r="E70" s="30"/>
      <c r="F70" s="30"/>
      <c r="G70" s="21"/>
      <c r="H70" s="31">
        <v>2</v>
      </c>
      <c r="I70" s="21">
        <f t="shared" si="4"/>
        <v>0</v>
      </c>
    </row>
    <row r="71" spans="1:9" s="64" customFormat="1" ht="12" customHeight="1">
      <c r="A71" s="96" t="s">
        <v>33</v>
      </c>
      <c r="B71" s="96"/>
      <c r="C71" s="60" t="s">
        <v>85</v>
      </c>
      <c r="D71" s="61"/>
      <c r="E71" s="62"/>
      <c r="F71" s="30"/>
      <c r="G71" s="61"/>
      <c r="H71" s="63">
        <v>2</v>
      </c>
      <c r="I71" s="61">
        <f t="shared" si="4"/>
        <v>0</v>
      </c>
    </row>
    <row r="72" spans="1:9" ht="24">
      <c r="A72" s="113" t="s">
        <v>98</v>
      </c>
      <c r="B72" s="113"/>
      <c r="C72" s="42" t="s">
        <v>99</v>
      </c>
      <c r="D72" s="21"/>
      <c r="E72" s="30"/>
      <c r="F72" s="30"/>
      <c r="G72" s="21"/>
      <c r="H72" s="31">
        <v>1</v>
      </c>
      <c r="I72" s="21">
        <f t="shared" si="4"/>
        <v>0</v>
      </c>
    </row>
    <row r="73" spans="1:9" ht="12">
      <c r="A73" s="115" t="s">
        <v>77</v>
      </c>
      <c r="B73" s="115"/>
      <c r="C73" s="42" t="s">
        <v>78</v>
      </c>
      <c r="D73" s="21"/>
      <c r="E73" s="30"/>
      <c r="F73" s="30"/>
      <c r="G73" s="21"/>
      <c r="H73" s="31">
        <v>1</v>
      </c>
      <c r="I73" s="21">
        <f t="shared" si="4"/>
        <v>0</v>
      </c>
    </row>
    <row r="74" spans="1:9" ht="12">
      <c r="A74" s="115" t="s">
        <v>79</v>
      </c>
      <c r="B74" s="115"/>
      <c r="C74" s="42" t="s">
        <v>80</v>
      </c>
      <c r="D74" s="21"/>
      <c r="E74" s="30"/>
      <c r="F74" s="30"/>
      <c r="G74" s="21"/>
      <c r="H74" s="31">
        <v>1</v>
      </c>
      <c r="I74" s="21">
        <f t="shared" si="4"/>
        <v>0</v>
      </c>
    </row>
    <row r="75" spans="1:9" ht="24">
      <c r="A75" s="113" t="s">
        <v>86</v>
      </c>
      <c r="B75" s="113"/>
      <c r="C75" s="42" t="s">
        <v>87</v>
      </c>
      <c r="D75" s="21"/>
      <c r="E75" s="30"/>
      <c r="F75" s="30"/>
      <c r="G75" s="21"/>
      <c r="H75" s="31">
        <v>38</v>
      </c>
      <c r="I75" s="21">
        <f t="shared" si="4"/>
        <v>0</v>
      </c>
    </row>
    <row r="76" spans="1:9" ht="24">
      <c r="A76" s="113" t="s">
        <v>88</v>
      </c>
      <c r="B76" s="113"/>
      <c r="C76" s="42" t="s">
        <v>89</v>
      </c>
      <c r="D76" s="21"/>
      <c r="E76" s="30"/>
      <c r="F76" s="30"/>
      <c r="G76" s="21"/>
      <c r="H76" s="31">
        <v>0</v>
      </c>
      <c r="I76" s="21">
        <f t="shared" si="4"/>
        <v>0</v>
      </c>
    </row>
    <row r="77" spans="1:9" ht="12">
      <c r="A77" s="115" t="s">
        <v>90</v>
      </c>
      <c r="B77" s="115"/>
      <c r="C77" s="42" t="s">
        <v>91</v>
      </c>
      <c r="D77" s="21"/>
      <c r="E77" s="30"/>
      <c r="F77" s="30"/>
      <c r="G77" s="21"/>
      <c r="H77" s="31">
        <v>0</v>
      </c>
      <c r="I77" s="21">
        <f t="shared" si="4"/>
        <v>0</v>
      </c>
    </row>
    <row r="78" spans="1:9" ht="12">
      <c r="A78" s="115" t="s">
        <v>92</v>
      </c>
      <c r="B78" s="115"/>
      <c r="C78" s="42" t="s">
        <v>93</v>
      </c>
      <c r="D78" s="21"/>
      <c r="E78" s="30"/>
      <c r="F78" s="30"/>
      <c r="G78" s="21"/>
      <c r="H78" s="31">
        <v>0</v>
      </c>
      <c r="I78" s="21">
        <f t="shared" si="4"/>
        <v>0</v>
      </c>
    </row>
    <row r="79" spans="1:9" ht="24">
      <c r="A79" s="96" t="s">
        <v>94</v>
      </c>
      <c r="B79" s="96"/>
      <c r="C79" s="42" t="s">
        <v>95</v>
      </c>
      <c r="D79" s="21"/>
      <c r="E79" s="30"/>
      <c r="F79" s="30"/>
      <c r="G79" s="21"/>
      <c r="H79" s="31">
        <v>0</v>
      </c>
      <c r="I79" s="21">
        <f t="shared" si="4"/>
        <v>0</v>
      </c>
    </row>
    <row r="80" spans="1:9" ht="24">
      <c r="A80" s="118"/>
      <c r="B80" s="118"/>
      <c r="C80" s="59" t="s">
        <v>100</v>
      </c>
      <c r="D80" s="58"/>
      <c r="E80" s="20"/>
      <c r="F80" s="20"/>
      <c r="G80" s="20"/>
      <c r="H80" s="20"/>
      <c r="I80" s="20"/>
    </row>
    <row r="81" spans="1:9" ht="24">
      <c r="A81" s="113" t="s">
        <v>75</v>
      </c>
      <c r="B81" s="113"/>
      <c r="C81" s="42" t="s">
        <v>76</v>
      </c>
      <c r="D81" s="21"/>
      <c r="E81" s="30"/>
      <c r="F81" s="30"/>
      <c r="G81" s="21"/>
      <c r="H81" s="31">
        <v>2</v>
      </c>
      <c r="I81" s="21">
        <f aca="true" t="shared" si="5" ref="I81:I90">(D81*H81)-(H81*(IF(F81&gt;0,F81,E81))*D81)</f>
        <v>0</v>
      </c>
    </row>
    <row r="82" spans="1:9" ht="12">
      <c r="A82" s="115" t="s">
        <v>77</v>
      </c>
      <c r="B82" s="115"/>
      <c r="C82" s="42" t="s">
        <v>78</v>
      </c>
      <c r="D82" s="21"/>
      <c r="E82" s="30"/>
      <c r="F82" s="30"/>
      <c r="G82" s="21"/>
      <c r="H82" s="31">
        <v>2</v>
      </c>
      <c r="I82" s="21">
        <f t="shared" si="5"/>
        <v>0</v>
      </c>
    </row>
    <row r="83" spans="1:9" ht="12">
      <c r="A83" s="115" t="s">
        <v>79</v>
      </c>
      <c r="B83" s="115"/>
      <c r="C83" s="42" t="s">
        <v>80</v>
      </c>
      <c r="D83" s="21"/>
      <c r="E83" s="30"/>
      <c r="F83" s="30"/>
      <c r="G83" s="21"/>
      <c r="H83" s="31">
        <v>2</v>
      </c>
      <c r="I83" s="21">
        <f t="shared" si="5"/>
        <v>0</v>
      </c>
    </row>
    <row r="84" spans="1:9" ht="12.75" customHeight="1">
      <c r="A84" s="126" t="s">
        <v>83</v>
      </c>
      <c r="B84" s="126"/>
      <c r="C84" s="65" t="s">
        <v>84</v>
      </c>
      <c r="D84" s="21"/>
      <c r="E84" s="30"/>
      <c r="F84" s="30"/>
      <c r="G84" s="21"/>
      <c r="H84" s="31">
        <v>2</v>
      </c>
      <c r="I84" s="21">
        <f t="shared" si="5"/>
        <v>0</v>
      </c>
    </row>
    <row r="85" spans="1:9" s="64" customFormat="1" ht="12" customHeight="1">
      <c r="A85" s="96" t="s">
        <v>33</v>
      </c>
      <c r="B85" s="96"/>
      <c r="C85" s="60" t="s">
        <v>85</v>
      </c>
      <c r="D85" s="61"/>
      <c r="E85" s="62"/>
      <c r="F85" s="30"/>
      <c r="G85" s="61"/>
      <c r="H85" s="63">
        <v>2</v>
      </c>
      <c r="I85" s="61">
        <f t="shared" si="5"/>
        <v>0</v>
      </c>
    </row>
    <row r="86" spans="1:9" ht="24">
      <c r="A86" s="113" t="s">
        <v>86</v>
      </c>
      <c r="B86" s="113"/>
      <c r="C86" s="42" t="s">
        <v>87</v>
      </c>
      <c r="D86" s="21"/>
      <c r="E86" s="30"/>
      <c r="F86" s="30"/>
      <c r="G86" s="21"/>
      <c r="H86" s="31">
        <v>49</v>
      </c>
      <c r="I86" s="21">
        <f t="shared" si="5"/>
        <v>0</v>
      </c>
    </row>
    <row r="87" spans="1:9" ht="24">
      <c r="A87" s="113" t="s">
        <v>88</v>
      </c>
      <c r="B87" s="113"/>
      <c r="C87" s="42" t="s">
        <v>89</v>
      </c>
      <c r="D87" s="21"/>
      <c r="E87" s="30"/>
      <c r="F87" s="30"/>
      <c r="G87" s="21"/>
      <c r="H87" s="31">
        <v>0</v>
      </c>
      <c r="I87" s="21">
        <f t="shared" si="5"/>
        <v>0</v>
      </c>
    </row>
    <row r="88" spans="1:9" ht="12">
      <c r="A88" s="115" t="s">
        <v>90</v>
      </c>
      <c r="B88" s="115"/>
      <c r="C88" s="42" t="s">
        <v>91</v>
      </c>
      <c r="D88" s="21"/>
      <c r="E88" s="30"/>
      <c r="F88" s="30"/>
      <c r="G88" s="21"/>
      <c r="H88" s="31">
        <v>0</v>
      </c>
      <c r="I88" s="21">
        <f t="shared" si="5"/>
        <v>0</v>
      </c>
    </row>
    <row r="89" spans="1:9" ht="12">
      <c r="A89" s="115" t="s">
        <v>92</v>
      </c>
      <c r="B89" s="115"/>
      <c r="C89" s="42" t="s">
        <v>93</v>
      </c>
      <c r="D89" s="21"/>
      <c r="E89" s="30"/>
      <c r="F89" s="30"/>
      <c r="G89" s="21"/>
      <c r="H89" s="31">
        <v>0</v>
      </c>
      <c r="I89" s="21">
        <f t="shared" si="5"/>
        <v>0</v>
      </c>
    </row>
    <row r="90" spans="1:9" ht="24">
      <c r="A90" s="96" t="s">
        <v>94</v>
      </c>
      <c r="B90" s="96"/>
      <c r="C90" s="42" t="s">
        <v>95</v>
      </c>
      <c r="D90" s="21"/>
      <c r="E90" s="30"/>
      <c r="F90" s="30"/>
      <c r="G90" s="21"/>
      <c r="H90" s="31">
        <v>0</v>
      </c>
      <c r="I90" s="21">
        <f t="shared" si="5"/>
        <v>0</v>
      </c>
    </row>
    <row r="91" spans="1:9" ht="12">
      <c r="A91" s="118"/>
      <c r="B91" s="118"/>
      <c r="C91" s="59" t="s">
        <v>101</v>
      </c>
      <c r="D91" s="58"/>
      <c r="E91" s="20"/>
      <c r="F91" s="20"/>
      <c r="G91" s="20"/>
      <c r="H91" s="20"/>
      <c r="I91" s="20"/>
    </row>
    <row r="92" spans="1:9" ht="24">
      <c r="A92" s="113" t="s">
        <v>98</v>
      </c>
      <c r="B92" s="113"/>
      <c r="C92" s="42" t="s">
        <v>99</v>
      </c>
      <c r="D92" s="21"/>
      <c r="E92" s="30"/>
      <c r="F92" s="30"/>
      <c r="G92" s="21"/>
      <c r="H92" s="31">
        <v>1</v>
      </c>
      <c r="I92" s="21">
        <f aca="true" t="shared" si="6" ref="I92:I101">(D92*H92)-(H92*(IF(F92&gt;0,F92,E92))*D92)</f>
        <v>0</v>
      </c>
    </row>
    <row r="93" spans="1:9" ht="12">
      <c r="A93" s="115" t="s">
        <v>77</v>
      </c>
      <c r="B93" s="115"/>
      <c r="C93" s="42" t="s">
        <v>78</v>
      </c>
      <c r="D93" s="21"/>
      <c r="E93" s="30"/>
      <c r="F93" s="30"/>
      <c r="G93" s="21"/>
      <c r="H93" s="31">
        <v>1</v>
      </c>
      <c r="I93" s="21">
        <f t="shared" si="6"/>
        <v>0</v>
      </c>
    </row>
    <row r="94" spans="1:9" ht="12">
      <c r="A94" s="115" t="s">
        <v>79</v>
      </c>
      <c r="B94" s="115"/>
      <c r="C94" s="42" t="s">
        <v>80</v>
      </c>
      <c r="D94" s="21"/>
      <c r="E94" s="30"/>
      <c r="F94" s="30"/>
      <c r="G94" s="21"/>
      <c r="H94" s="31">
        <v>1</v>
      </c>
      <c r="I94" s="21">
        <f t="shared" si="6"/>
        <v>0</v>
      </c>
    </row>
    <row r="95" spans="1:9" ht="12.75" customHeight="1">
      <c r="A95" s="126" t="s">
        <v>83</v>
      </c>
      <c r="B95" s="126"/>
      <c r="C95" s="65" t="s">
        <v>84</v>
      </c>
      <c r="D95" s="21"/>
      <c r="E95" s="30"/>
      <c r="F95" s="30"/>
      <c r="G95" s="21"/>
      <c r="H95" s="31">
        <v>1</v>
      </c>
      <c r="I95" s="21">
        <f t="shared" si="6"/>
        <v>0</v>
      </c>
    </row>
    <row r="96" spans="1:9" s="64" customFormat="1" ht="12" customHeight="1">
      <c r="A96" s="96" t="s">
        <v>33</v>
      </c>
      <c r="B96" s="96"/>
      <c r="C96" s="60" t="s">
        <v>85</v>
      </c>
      <c r="D96" s="61"/>
      <c r="E96" s="62"/>
      <c r="F96" s="30"/>
      <c r="G96" s="61"/>
      <c r="H96" s="63">
        <v>1</v>
      </c>
      <c r="I96" s="61">
        <f t="shared" si="6"/>
        <v>0</v>
      </c>
    </row>
    <row r="97" spans="1:9" ht="24">
      <c r="A97" s="113" t="s">
        <v>86</v>
      </c>
      <c r="B97" s="113"/>
      <c r="C97" s="42" t="s">
        <v>87</v>
      </c>
      <c r="D97" s="21"/>
      <c r="E97" s="30"/>
      <c r="F97" s="30"/>
      <c r="G97" s="21"/>
      <c r="H97" s="31">
        <v>0</v>
      </c>
      <c r="I97" s="21">
        <f t="shared" si="6"/>
        <v>0</v>
      </c>
    </row>
    <row r="98" spans="1:9" ht="24">
      <c r="A98" s="113" t="s">
        <v>88</v>
      </c>
      <c r="B98" s="113"/>
      <c r="C98" s="42" t="s">
        <v>89</v>
      </c>
      <c r="D98" s="21"/>
      <c r="E98" s="30"/>
      <c r="F98" s="30"/>
      <c r="G98" s="21"/>
      <c r="H98" s="31">
        <v>0</v>
      </c>
      <c r="I98" s="21">
        <f t="shared" si="6"/>
        <v>0</v>
      </c>
    </row>
    <row r="99" spans="1:9" ht="12">
      <c r="A99" s="115" t="s">
        <v>90</v>
      </c>
      <c r="B99" s="115"/>
      <c r="C99" s="42" t="s">
        <v>91</v>
      </c>
      <c r="D99" s="21"/>
      <c r="E99" s="30"/>
      <c r="F99" s="30"/>
      <c r="G99" s="21"/>
      <c r="H99" s="31">
        <v>0</v>
      </c>
      <c r="I99" s="21">
        <f t="shared" si="6"/>
        <v>0</v>
      </c>
    </row>
    <row r="100" spans="1:9" ht="12">
      <c r="A100" s="115" t="s">
        <v>92</v>
      </c>
      <c r="B100" s="115"/>
      <c r="C100" s="42" t="s">
        <v>93</v>
      </c>
      <c r="D100" s="21"/>
      <c r="E100" s="30"/>
      <c r="F100" s="30"/>
      <c r="G100" s="21"/>
      <c r="H100" s="31">
        <v>0</v>
      </c>
      <c r="I100" s="21">
        <f t="shared" si="6"/>
        <v>0</v>
      </c>
    </row>
    <row r="101" spans="1:9" ht="24">
      <c r="A101" s="96" t="s">
        <v>94</v>
      </c>
      <c r="B101" s="96"/>
      <c r="C101" s="42" t="s">
        <v>95</v>
      </c>
      <c r="D101" s="21"/>
      <c r="E101" s="30"/>
      <c r="F101" s="30"/>
      <c r="G101" s="21"/>
      <c r="H101" s="31">
        <v>0</v>
      </c>
      <c r="I101" s="21">
        <f t="shared" si="6"/>
        <v>0</v>
      </c>
    </row>
    <row r="102" spans="1:9" ht="24">
      <c r="A102" s="118"/>
      <c r="B102" s="118"/>
      <c r="C102" s="59" t="s">
        <v>102</v>
      </c>
      <c r="D102" s="58"/>
      <c r="E102" s="20"/>
      <c r="F102" s="20"/>
      <c r="G102" s="20"/>
      <c r="H102" s="20"/>
      <c r="I102" s="20"/>
    </row>
    <row r="103" spans="1:9" ht="24">
      <c r="A103" s="113" t="s">
        <v>98</v>
      </c>
      <c r="B103" s="113"/>
      <c r="C103" s="42" t="s">
        <v>99</v>
      </c>
      <c r="D103" s="21"/>
      <c r="E103" s="30"/>
      <c r="F103" s="30"/>
      <c r="G103" s="21"/>
      <c r="H103" s="31">
        <v>1</v>
      </c>
      <c r="I103" s="21">
        <f aca="true" t="shared" si="7" ref="I103:I114">(D103*H103)-(H103*(IF(F103&gt;0,F103,E103))*D103)</f>
        <v>0</v>
      </c>
    </row>
    <row r="104" spans="1:9" ht="12">
      <c r="A104" s="115" t="s">
        <v>77</v>
      </c>
      <c r="B104" s="115"/>
      <c r="C104" s="42" t="s">
        <v>78</v>
      </c>
      <c r="D104" s="21"/>
      <c r="E104" s="30"/>
      <c r="F104" s="30"/>
      <c r="G104" s="21"/>
      <c r="H104" s="31">
        <v>1</v>
      </c>
      <c r="I104" s="21">
        <f t="shared" si="7"/>
        <v>0</v>
      </c>
    </row>
    <row r="105" spans="1:9" ht="12">
      <c r="A105" s="115" t="s">
        <v>79</v>
      </c>
      <c r="B105" s="115"/>
      <c r="C105" s="42" t="s">
        <v>80</v>
      </c>
      <c r="D105" s="21"/>
      <c r="E105" s="30"/>
      <c r="F105" s="30"/>
      <c r="G105" s="21"/>
      <c r="H105" s="31">
        <v>1</v>
      </c>
      <c r="I105" s="21">
        <f t="shared" si="7"/>
        <v>0</v>
      </c>
    </row>
    <row r="106" spans="1:9" ht="12">
      <c r="A106" s="126" t="s">
        <v>31</v>
      </c>
      <c r="B106" s="126"/>
      <c r="C106" s="42" t="s">
        <v>32</v>
      </c>
      <c r="D106" s="21"/>
      <c r="E106" s="30"/>
      <c r="F106" s="30"/>
      <c r="G106" s="21"/>
      <c r="H106" s="31">
        <v>1</v>
      </c>
      <c r="I106" s="21">
        <f t="shared" si="7"/>
        <v>0</v>
      </c>
    </row>
    <row r="107" spans="1:9" s="64" customFormat="1" ht="12">
      <c r="A107" s="96" t="s">
        <v>33</v>
      </c>
      <c r="B107" s="96"/>
      <c r="C107" s="60" t="s">
        <v>34</v>
      </c>
      <c r="D107" s="61"/>
      <c r="E107" s="62"/>
      <c r="F107" s="30"/>
      <c r="G107" s="61"/>
      <c r="H107" s="63">
        <v>1</v>
      </c>
      <c r="I107" s="61">
        <f t="shared" si="7"/>
        <v>0</v>
      </c>
    </row>
    <row r="108" spans="1:9" ht="12.75" customHeight="1">
      <c r="A108" s="126" t="s">
        <v>83</v>
      </c>
      <c r="B108" s="126"/>
      <c r="C108" s="65" t="s">
        <v>84</v>
      </c>
      <c r="D108" s="21"/>
      <c r="E108" s="30"/>
      <c r="F108" s="30"/>
      <c r="G108" s="21"/>
      <c r="H108" s="31">
        <v>1</v>
      </c>
      <c r="I108" s="21">
        <f t="shared" si="7"/>
        <v>0</v>
      </c>
    </row>
    <row r="109" spans="1:9" s="64" customFormat="1" ht="12" customHeight="1">
      <c r="A109" s="96" t="s">
        <v>33</v>
      </c>
      <c r="B109" s="96"/>
      <c r="C109" s="60" t="s">
        <v>85</v>
      </c>
      <c r="D109" s="61"/>
      <c r="E109" s="62"/>
      <c r="F109" s="30"/>
      <c r="G109" s="61"/>
      <c r="H109" s="63">
        <v>1</v>
      </c>
      <c r="I109" s="61">
        <f t="shared" si="7"/>
        <v>0</v>
      </c>
    </row>
    <row r="110" spans="1:9" ht="24">
      <c r="A110" s="113" t="s">
        <v>86</v>
      </c>
      <c r="B110" s="113"/>
      <c r="C110" s="42" t="s">
        <v>87</v>
      </c>
      <c r="D110" s="21"/>
      <c r="E110" s="30"/>
      <c r="F110" s="30"/>
      <c r="G110" s="21"/>
      <c r="H110" s="31">
        <v>10</v>
      </c>
      <c r="I110" s="21">
        <f t="shared" si="7"/>
        <v>0</v>
      </c>
    </row>
    <row r="111" spans="1:9" ht="24">
      <c r="A111" s="113" t="s">
        <v>88</v>
      </c>
      <c r="B111" s="113"/>
      <c r="C111" s="42" t="s">
        <v>89</v>
      </c>
      <c r="D111" s="21"/>
      <c r="E111" s="30"/>
      <c r="F111" s="30"/>
      <c r="G111" s="21"/>
      <c r="H111" s="31">
        <v>1</v>
      </c>
      <c r="I111" s="21">
        <f t="shared" si="7"/>
        <v>0</v>
      </c>
    </row>
    <row r="112" spans="1:9" ht="12">
      <c r="A112" s="115" t="s">
        <v>90</v>
      </c>
      <c r="B112" s="115"/>
      <c r="C112" s="42" t="s">
        <v>91</v>
      </c>
      <c r="D112" s="21"/>
      <c r="E112" s="30"/>
      <c r="F112" s="30"/>
      <c r="G112" s="21"/>
      <c r="H112" s="31">
        <v>1</v>
      </c>
      <c r="I112" s="21">
        <f t="shared" si="7"/>
        <v>0</v>
      </c>
    </row>
    <row r="113" spans="1:9" ht="12">
      <c r="A113" s="115" t="s">
        <v>92</v>
      </c>
      <c r="B113" s="115"/>
      <c r="C113" s="42" t="s">
        <v>93</v>
      </c>
      <c r="D113" s="21"/>
      <c r="E113" s="30"/>
      <c r="F113" s="30"/>
      <c r="G113" s="21"/>
      <c r="H113" s="31">
        <v>1</v>
      </c>
      <c r="I113" s="21">
        <f t="shared" si="7"/>
        <v>0</v>
      </c>
    </row>
    <row r="114" spans="1:9" ht="24">
      <c r="A114" s="96" t="s">
        <v>94</v>
      </c>
      <c r="B114" s="96"/>
      <c r="C114" s="42" t="s">
        <v>95</v>
      </c>
      <c r="D114" s="21"/>
      <c r="E114" s="30"/>
      <c r="F114" s="30"/>
      <c r="G114" s="21"/>
      <c r="H114" s="31">
        <v>2</v>
      </c>
      <c r="I114" s="21">
        <f t="shared" si="7"/>
        <v>0</v>
      </c>
    </row>
    <row r="115" spans="1:9" ht="24">
      <c r="A115" s="118"/>
      <c r="B115" s="118"/>
      <c r="C115" s="59" t="s">
        <v>103</v>
      </c>
      <c r="D115" s="58"/>
      <c r="E115" s="20"/>
      <c r="F115" s="20"/>
      <c r="G115" s="20"/>
      <c r="H115" s="20"/>
      <c r="I115" s="20"/>
    </row>
    <row r="116" spans="1:9" ht="24">
      <c r="A116" s="113" t="s">
        <v>98</v>
      </c>
      <c r="B116" s="113"/>
      <c r="C116" s="42" t="s">
        <v>99</v>
      </c>
      <c r="D116" s="21"/>
      <c r="E116" s="30"/>
      <c r="F116" s="30"/>
      <c r="G116" s="21"/>
      <c r="H116" s="31">
        <v>1</v>
      </c>
      <c r="I116" s="21">
        <f aca="true" t="shared" si="8" ref="I116:I125">(D116*H116)-(H116*(IF(F116&gt;0,F116,E116))*D116)</f>
        <v>0</v>
      </c>
    </row>
    <row r="117" spans="1:9" ht="12">
      <c r="A117" s="115" t="s">
        <v>77</v>
      </c>
      <c r="B117" s="115"/>
      <c r="C117" s="42" t="s">
        <v>78</v>
      </c>
      <c r="D117" s="21"/>
      <c r="E117" s="30"/>
      <c r="F117" s="30"/>
      <c r="G117" s="21"/>
      <c r="H117" s="31">
        <v>1</v>
      </c>
      <c r="I117" s="21">
        <f t="shared" si="8"/>
        <v>0</v>
      </c>
    </row>
    <row r="118" spans="1:9" ht="12">
      <c r="A118" s="115" t="s">
        <v>79</v>
      </c>
      <c r="B118" s="115"/>
      <c r="C118" s="42" t="s">
        <v>80</v>
      </c>
      <c r="D118" s="21"/>
      <c r="E118" s="30"/>
      <c r="F118" s="30"/>
      <c r="G118" s="21"/>
      <c r="H118" s="31">
        <v>1</v>
      </c>
      <c r="I118" s="21">
        <f t="shared" si="8"/>
        <v>0</v>
      </c>
    </row>
    <row r="119" spans="1:9" ht="12.75" customHeight="1">
      <c r="A119" s="126" t="s">
        <v>83</v>
      </c>
      <c r="B119" s="126"/>
      <c r="C119" s="65" t="s">
        <v>84</v>
      </c>
      <c r="D119" s="21"/>
      <c r="E119" s="30"/>
      <c r="F119" s="30"/>
      <c r="G119" s="21"/>
      <c r="H119" s="31">
        <v>2</v>
      </c>
      <c r="I119" s="21">
        <f t="shared" si="8"/>
        <v>0</v>
      </c>
    </row>
    <row r="120" spans="1:9" s="64" customFormat="1" ht="12" customHeight="1">
      <c r="A120" s="96" t="s">
        <v>33</v>
      </c>
      <c r="B120" s="96"/>
      <c r="C120" s="60" t="s">
        <v>85</v>
      </c>
      <c r="D120" s="61"/>
      <c r="E120" s="62"/>
      <c r="F120" s="30"/>
      <c r="G120" s="61"/>
      <c r="H120" s="63">
        <v>2</v>
      </c>
      <c r="I120" s="61">
        <f t="shared" si="8"/>
        <v>0</v>
      </c>
    </row>
    <row r="121" spans="1:9" ht="24">
      <c r="A121" s="113" t="s">
        <v>86</v>
      </c>
      <c r="B121" s="113"/>
      <c r="C121" s="42" t="s">
        <v>87</v>
      </c>
      <c r="D121" s="21"/>
      <c r="E121" s="30"/>
      <c r="F121" s="30"/>
      <c r="G121" s="21"/>
      <c r="H121" s="31">
        <v>10</v>
      </c>
      <c r="I121" s="21">
        <f t="shared" si="8"/>
        <v>0</v>
      </c>
    </row>
    <row r="122" spans="1:9" ht="24">
      <c r="A122" s="113" t="s">
        <v>88</v>
      </c>
      <c r="B122" s="113"/>
      <c r="C122" s="42" t="s">
        <v>89</v>
      </c>
      <c r="D122" s="21"/>
      <c r="E122" s="30"/>
      <c r="F122" s="30"/>
      <c r="G122" s="21"/>
      <c r="H122" s="31">
        <v>1</v>
      </c>
      <c r="I122" s="21">
        <f t="shared" si="8"/>
        <v>0</v>
      </c>
    </row>
    <row r="123" spans="1:9" ht="12">
      <c r="A123" s="115" t="s">
        <v>90</v>
      </c>
      <c r="B123" s="115"/>
      <c r="C123" s="42" t="s">
        <v>91</v>
      </c>
      <c r="D123" s="21"/>
      <c r="E123" s="30"/>
      <c r="F123" s="30"/>
      <c r="G123" s="21"/>
      <c r="H123" s="31">
        <v>1</v>
      </c>
      <c r="I123" s="21">
        <f t="shared" si="8"/>
        <v>0</v>
      </c>
    </row>
    <row r="124" spans="1:9" ht="12">
      <c r="A124" s="115" t="s">
        <v>92</v>
      </c>
      <c r="B124" s="115"/>
      <c r="C124" s="42" t="s">
        <v>93</v>
      </c>
      <c r="D124" s="21"/>
      <c r="E124" s="30"/>
      <c r="F124" s="30"/>
      <c r="G124" s="21"/>
      <c r="H124" s="31">
        <v>1</v>
      </c>
      <c r="I124" s="21">
        <f t="shared" si="8"/>
        <v>0</v>
      </c>
    </row>
    <row r="125" spans="1:9" ht="24">
      <c r="A125" s="96" t="s">
        <v>94</v>
      </c>
      <c r="B125" s="96"/>
      <c r="C125" s="42" t="s">
        <v>95</v>
      </c>
      <c r="D125" s="21"/>
      <c r="E125" s="30"/>
      <c r="F125" s="30"/>
      <c r="G125" s="21"/>
      <c r="H125" s="31">
        <v>2</v>
      </c>
      <c r="I125" s="21">
        <f t="shared" si="8"/>
        <v>0</v>
      </c>
    </row>
    <row r="126" spans="1:9" ht="24">
      <c r="A126" s="118"/>
      <c r="B126" s="118"/>
      <c r="C126" s="59" t="s">
        <v>104</v>
      </c>
      <c r="D126" s="58"/>
      <c r="E126" s="20"/>
      <c r="F126" s="20"/>
      <c r="G126" s="20"/>
      <c r="H126" s="20"/>
      <c r="I126" s="20"/>
    </row>
    <row r="127" spans="1:9" ht="24">
      <c r="A127" s="113" t="s">
        <v>98</v>
      </c>
      <c r="B127" s="113"/>
      <c r="C127" s="42" t="s">
        <v>99</v>
      </c>
      <c r="D127" s="21"/>
      <c r="E127" s="30"/>
      <c r="F127" s="30"/>
      <c r="G127" s="21"/>
      <c r="H127" s="31">
        <v>1</v>
      </c>
      <c r="I127" s="21">
        <f aca="true" t="shared" si="9" ref="I127:I136">(D127*H127)-(H127*(IF(F127&gt;0,F127,E127))*D127)</f>
        <v>0</v>
      </c>
    </row>
    <row r="128" spans="1:9" ht="12">
      <c r="A128" s="115" t="s">
        <v>77</v>
      </c>
      <c r="B128" s="115"/>
      <c r="C128" s="42" t="s">
        <v>78</v>
      </c>
      <c r="D128" s="21"/>
      <c r="E128" s="30"/>
      <c r="F128" s="30"/>
      <c r="G128" s="21"/>
      <c r="H128" s="31">
        <v>1</v>
      </c>
      <c r="I128" s="21">
        <f t="shared" si="9"/>
        <v>0</v>
      </c>
    </row>
    <row r="129" spans="1:9" ht="12">
      <c r="A129" s="115" t="s">
        <v>79</v>
      </c>
      <c r="B129" s="115"/>
      <c r="C129" s="42" t="s">
        <v>80</v>
      </c>
      <c r="D129" s="21"/>
      <c r="E129" s="30"/>
      <c r="F129" s="30"/>
      <c r="G129" s="21"/>
      <c r="H129" s="31">
        <v>1</v>
      </c>
      <c r="I129" s="21">
        <f t="shared" si="9"/>
        <v>0</v>
      </c>
    </row>
    <row r="130" spans="1:9" ht="12.75" customHeight="1">
      <c r="A130" s="126" t="s">
        <v>83</v>
      </c>
      <c r="B130" s="126"/>
      <c r="C130" s="65" t="s">
        <v>84</v>
      </c>
      <c r="D130" s="21"/>
      <c r="E130" s="30"/>
      <c r="F130" s="30"/>
      <c r="G130" s="21"/>
      <c r="H130" s="31">
        <v>2</v>
      </c>
      <c r="I130" s="21">
        <f t="shared" si="9"/>
        <v>0</v>
      </c>
    </row>
    <row r="131" spans="1:9" s="64" customFormat="1" ht="12" customHeight="1">
      <c r="A131" s="96" t="s">
        <v>33</v>
      </c>
      <c r="B131" s="96"/>
      <c r="C131" s="60" t="s">
        <v>85</v>
      </c>
      <c r="D131" s="61"/>
      <c r="E131" s="62"/>
      <c r="F131" s="30"/>
      <c r="G131" s="61"/>
      <c r="H131" s="63">
        <v>2</v>
      </c>
      <c r="I131" s="61">
        <f t="shared" si="9"/>
        <v>0</v>
      </c>
    </row>
    <row r="132" spans="1:9" ht="24">
      <c r="A132" s="113" t="s">
        <v>86</v>
      </c>
      <c r="B132" s="113"/>
      <c r="C132" s="42" t="s">
        <v>87</v>
      </c>
      <c r="D132" s="21"/>
      <c r="E132" s="30"/>
      <c r="F132" s="30"/>
      <c r="G132" s="21"/>
      <c r="H132" s="31">
        <v>10</v>
      </c>
      <c r="I132" s="21">
        <f t="shared" si="9"/>
        <v>0</v>
      </c>
    </row>
    <row r="133" spans="1:9" ht="24">
      <c r="A133" s="113" t="s">
        <v>88</v>
      </c>
      <c r="B133" s="113"/>
      <c r="C133" s="42" t="s">
        <v>89</v>
      </c>
      <c r="D133" s="21"/>
      <c r="E133" s="30"/>
      <c r="F133" s="30"/>
      <c r="G133" s="21"/>
      <c r="H133" s="31">
        <v>1</v>
      </c>
      <c r="I133" s="21">
        <f t="shared" si="9"/>
        <v>0</v>
      </c>
    </row>
    <row r="134" spans="1:9" ht="12">
      <c r="A134" s="115" t="s">
        <v>90</v>
      </c>
      <c r="B134" s="115"/>
      <c r="C134" s="42" t="s">
        <v>91</v>
      </c>
      <c r="D134" s="21"/>
      <c r="E134" s="30"/>
      <c r="F134" s="30"/>
      <c r="G134" s="21"/>
      <c r="H134" s="31">
        <v>1</v>
      </c>
      <c r="I134" s="21">
        <f t="shared" si="9"/>
        <v>0</v>
      </c>
    </row>
    <row r="135" spans="1:9" ht="12">
      <c r="A135" s="115" t="s">
        <v>92</v>
      </c>
      <c r="B135" s="115"/>
      <c r="C135" s="42" t="s">
        <v>93</v>
      </c>
      <c r="D135" s="21"/>
      <c r="E135" s="30"/>
      <c r="F135" s="30"/>
      <c r="G135" s="21"/>
      <c r="H135" s="31">
        <v>1</v>
      </c>
      <c r="I135" s="21">
        <f t="shared" si="9"/>
        <v>0</v>
      </c>
    </row>
    <row r="136" spans="1:9" ht="24">
      <c r="A136" s="96" t="s">
        <v>94</v>
      </c>
      <c r="B136" s="96"/>
      <c r="C136" s="42" t="s">
        <v>95</v>
      </c>
      <c r="D136" s="21"/>
      <c r="E136" s="30"/>
      <c r="F136" s="30"/>
      <c r="G136" s="21"/>
      <c r="H136" s="31">
        <v>2</v>
      </c>
      <c r="I136" s="21">
        <f t="shared" si="9"/>
        <v>0</v>
      </c>
    </row>
    <row r="137" spans="1:9" ht="12">
      <c r="A137" s="118"/>
      <c r="B137" s="118"/>
      <c r="C137" s="59" t="s">
        <v>105</v>
      </c>
      <c r="D137" s="58"/>
      <c r="E137" s="20"/>
      <c r="F137" s="20"/>
      <c r="G137" s="20"/>
      <c r="H137" s="20"/>
      <c r="I137" s="20"/>
    </row>
    <row r="138" spans="1:9" ht="24">
      <c r="A138" s="113" t="s">
        <v>98</v>
      </c>
      <c r="B138" s="113"/>
      <c r="C138" s="42" t="s">
        <v>99</v>
      </c>
      <c r="D138" s="21"/>
      <c r="E138" s="30"/>
      <c r="F138" s="30"/>
      <c r="G138" s="21"/>
      <c r="H138" s="31">
        <v>1</v>
      </c>
      <c r="I138" s="21">
        <f aca="true" t="shared" si="10" ref="I138:I147">(D138*H138)-(H138*(IF(F138&gt;0,F138,E138))*D138)</f>
        <v>0</v>
      </c>
    </row>
    <row r="139" spans="1:9" ht="12">
      <c r="A139" s="115" t="s">
        <v>77</v>
      </c>
      <c r="B139" s="115"/>
      <c r="C139" s="42" t="s">
        <v>78</v>
      </c>
      <c r="D139" s="21"/>
      <c r="E139" s="30"/>
      <c r="F139" s="30"/>
      <c r="G139" s="21"/>
      <c r="H139" s="31">
        <v>1</v>
      </c>
      <c r="I139" s="21">
        <f t="shared" si="10"/>
        <v>0</v>
      </c>
    </row>
    <row r="140" spans="1:9" ht="12">
      <c r="A140" s="115" t="s">
        <v>79</v>
      </c>
      <c r="B140" s="115"/>
      <c r="C140" s="42" t="s">
        <v>80</v>
      </c>
      <c r="D140" s="21"/>
      <c r="E140" s="30"/>
      <c r="F140" s="30"/>
      <c r="G140" s="21"/>
      <c r="H140" s="31">
        <v>1</v>
      </c>
      <c r="I140" s="21">
        <f t="shared" si="10"/>
        <v>0</v>
      </c>
    </row>
    <row r="141" spans="1:9" ht="12.75" customHeight="1">
      <c r="A141" s="126" t="s">
        <v>83</v>
      </c>
      <c r="B141" s="126"/>
      <c r="C141" s="65" t="s">
        <v>84</v>
      </c>
      <c r="D141" s="21"/>
      <c r="E141" s="30"/>
      <c r="F141" s="30"/>
      <c r="G141" s="21"/>
      <c r="H141" s="31">
        <v>1</v>
      </c>
      <c r="I141" s="21">
        <f t="shared" si="10"/>
        <v>0</v>
      </c>
    </row>
    <row r="142" spans="1:9" s="64" customFormat="1" ht="12" customHeight="1">
      <c r="A142" s="96" t="s">
        <v>33</v>
      </c>
      <c r="B142" s="96"/>
      <c r="C142" s="60" t="s">
        <v>85</v>
      </c>
      <c r="D142" s="61"/>
      <c r="E142" s="62"/>
      <c r="F142" s="30"/>
      <c r="G142" s="61"/>
      <c r="H142" s="63">
        <v>1</v>
      </c>
      <c r="I142" s="61">
        <f t="shared" si="10"/>
        <v>0</v>
      </c>
    </row>
    <row r="143" spans="1:9" ht="24">
      <c r="A143" s="113" t="s">
        <v>86</v>
      </c>
      <c r="B143" s="113"/>
      <c r="C143" s="42" t="s">
        <v>87</v>
      </c>
      <c r="D143" s="21"/>
      <c r="E143" s="30"/>
      <c r="F143" s="30"/>
      <c r="G143" s="21"/>
      <c r="H143" s="31">
        <v>10</v>
      </c>
      <c r="I143" s="21">
        <f t="shared" si="10"/>
        <v>0</v>
      </c>
    </row>
    <row r="144" spans="1:9" ht="24">
      <c r="A144" s="113" t="s">
        <v>88</v>
      </c>
      <c r="B144" s="113"/>
      <c r="C144" s="42" t="s">
        <v>89</v>
      </c>
      <c r="D144" s="21"/>
      <c r="E144" s="30"/>
      <c r="F144" s="30"/>
      <c r="G144" s="21"/>
      <c r="H144" s="31">
        <v>1</v>
      </c>
      <c r="I144" s="21">
        <f t="shared" si="10"/>
        <v>0</v>
      </c>
    </row>
    <row r="145" spans="1:9" ht="12">
      <c r="A145" s="115" t="s">
        <v>90</v>
      </c>
      <c r="B145" s="115"/>
      <c r="C145" s="42" t="s">
        <v>91</v>
      </c>
      <c r="D145" s="21"/>
      <c r="E145" s="30"/>
      <c r="F145" s="30"/>
      <c r="G145" s="21"/>
      <c r="H145" s="31">
        <v>1</v>
      </c>
      <c r="I145" s="21">
        <f t="shared" si="10"/>
        <v>0</v>
      </c>
    </row>
    <row r="146" spans="1:9" ht="12">
      <c r="A146" s="115" t="s">
        <v>92</v>
      </c>
      <c r="B146" s="115"/>
      <c r="C146" s="42" t="s">
        <v>93</v>
      </c>
      <c r="D146" s="21"/>
      <c r="E146" s="30"/>
      <c r="F146" s="30"/>
      <c r="G146" s="21"/>
      <c r="H146" s="31">
        <v>1</v>
      </c>
      <c r="I146" s="21">
        <f t="shared" si="10"/>
        <v>0</v>
      </c>
    </row>
    <row r="147" spans="1:9" ht="24">
      <c r="A147" s="96" t="s">
        <v>94</v>
      </c>
      <c r="B147" s="96"/>
      <c r="C147" s="42" t="s">
        <v>95</v>
      </c>
      <c r="D147" s="21"/>
      <c r="E147" s="30"/>
      <c r="F147" s="30"/>
      <c r="G147" s="21"/>
      <c r="H147" s="31">
        <v>2</v>
      </c>
      <c r="I147" s="21">
        <f t="shared" si="10"/>
        <v>0</v>
      </c>
    </row>
    <row r="148" spans="1:9" ht="12">
      <c r="A148" s="118"/>
      <c r="B148" s="118"/>
      <c r="C148" s="59" t="s">
        <v>106</v>
      </c>
      <c r="D148" s="58"/>
      <c r="E148" s="20"/>
      <c r="F148" s="20"/>
      <c r="G148" s="20"/>
      <c r="H148" s="20"/>
      <c r="I148" s="20"/>
    </row>
    <row r="149" spans="1:9" ht="24">
      <c r="A149" s="113" t="s">
        <v>98</v>
      </c>
      <c r="B149" s="113"/>
      <c r="C149" s="42" t="s">
        <v>99</v>
      </c>
      <c r="D149" s="21"/>
      <c r="E149" s="30"/>
      <c r="F149" s="30"/>
      <c r="G149" s="21"/>
      <c r="H149" s="31">
        <v>1</v>
      </c>
      <c r="I149" s="21">
        <f aca="true" t="shared" si="11" ref="I149:I158">(D149*H149)-(H149*(IF(F149&gt;0,F149,E149))*D149)</f>
        <v>0</v>
      </c>
    </row>
    <row r="150" spans="1:9" ht="12">
      <c r="A150" s="115" t="s">
        <v>77</v>
      </c>
      <c r="B150" s="115"/>
      <c r="C150" s="42" t="s">
        <v>78</v>
      </c>
      <c r="D150" s="21"/>
      <c r="E150" s="30"/>
      <c r="F150" s="30"/>
      <c r="G150" s="21"/>
      <c r="H150" s="31">
        <v>1</v>
      </c>
      <c r="I150" s="21">
        <f t="shared" si="11"/>
        <v>0</v>
      </c>
    </row>
    <row r="151" spans="1:9" ht="12">
      <c r="A151" s="115" t="s">
        <v>79</v>
      </c>
      <c r="B151" s="115"/>
      <c r="C151" s="42" t="s">
        <v>80</v>
      </c>
      <c r="D151" s="21"/>
      <c r="E151" s="30"/>
      <c r="F151" s="30"/>
      <c r="G151" s="21"/>
      <c r="H151" s="31">
        <v>1</v>
      </c>
      <c r="I151" s="21">
        <f t="shared" si="11"/>
        <v>0</v>
      </c>
    </row>
    <row r="152" spans="1:9" ht="12">
      <c r="A152" s="126" t="s">
        <v>31</v>
      </c>
      <c r="B152" s="126"/>
      <c r="C152" s="42" t="s">
        <v>32</v>
      </c>
      <c r="D152" s="21"/>
      <c r="E152" s="30"/>
      <c r="F152" s="30"/>
      <c r="G152" s="21"/>
      <c r="H152" s="31">
        <v>1</v>
      </c>
      <c r="I152" s="21">
        <f t="shared" si="11"/>
        <v>0</v>
      </c>
    </row>
    <row r="153" spans="1:9" s="64" customFormat="1" ht="12">
      <c r="A153" s="96" t="s">
        <v>33</v>
      </c>
      <c r="B153" s="96"/>
      <c r="C153" s="60" t="s">
        <v>34</v>
      </c>
      <c r="D153" s="61"/>
      <c r="E153" s="62"/>
      <c r="F153" s="30"/>
      <c r="G153" s="61"/>
      <c r="H153" s="63">
        <v>1</v>
      </c>
      <c r="I153" s="61">
        <f t="shared" si="11"/>
        <v>0</v>
      </c>
    </row>
    <row r="154" spans="1:9" ht="24">
      <c r="A154" s="113" t="s">
        <v>86</v>
      </c>
      <c r="B154" s="113"/>
      <c r="C154" s="42" t="s">
        <v>87</v>
      </c>
      <c r="D154" s="21"/>
      <c r="E154" s="30"/>
      <c r="F154" s="30"/>
      <c r="G154" s="21"/>
      <c r="H154" s="31">
        <v>10</v>
      </c>
      <c r="I154" s="21">
        <f t="shared" si="11"/>
        <v>0</v>
      </c>
    </row>
    <row r="155" spans="1:9" ht="24">
      <c r="A155" s="113" t="s">
        <v>88</v>
      </c>
      <c r="B155" s="113"/>
      <c r="C155" s="42" t="s">
        <v>89</v>
      </c>
      <c r="D155" s="21"/>
      <c r="E155" s="30"/>
      <c r="F155" s="30"/>
      <c r="G155" s="21"/>
      <c r="H155" s="31">
        <v>1</v>
      </c>
      <c r="I155" s="21">
        <f t="shared" si="11"/>
        <v>0</v>
      </c>
    </row>
    <row r="156" spans="1:9" ht="12">
      <c r="A156" s="115" t="s">
        <v>90</v>
      </c>
      <c r="B156" s="115"/>
      <c r="C156" s="42" t="s">
        <v>91</v>
      </c>
      <c r="D156" s="21"/>
      <c r="E156" s="30"/>
      <c r="F156" s="30"/>
      <c r="G156" s="21"/>
      <c r="H156" s="31">
        <v>1</v>
      </c>
      <c r="I156" s="21">
        <f t="shared" si="11"/>
        <v>0</v>
      </c>
    </row>
    <row r="157" spans="1:9" ht="12">
      <c r="A157" s="115" t="s">
        <v>92</v>
      </c>
      <c r="B157" s="115"/>
      <c r="C157" s="42" t="s">
        <v>93</v>
      </c>
      <c r="D157" s="21"/>
      <c r="E157" s="30"/>
      <c r="F157" s="30"/>
      <c r="G157" s="21"/>
      <c r="H157" s="31">
        <v>1</v>
      </c>
      <c r="I157" s="21">
        <f t="shared" si="11"/>
        <v>0</v>
      </c>
    </row>
    <row r="158" spans="1:9" ht="24">
      <c r="A158" s="96" t="s">
        <v>94</v>
      </c>
      <c r="B158" s="96"/>
      <c r="C158" s="42" t="s">
        <v>95</v>
      </c>
      <c r="D158" s="21"/>
      <c r="E158" s="30"/>
      <c r="F158" s="30"/>
      <c r="G158" s="21"/>
      <c r="H158" s="31">
        <v>2</v>
      </c>
      <c r="I158" s="21">
        <f t="shared" si="11"/>
        <v>0</v>
      </c>
    </row>
    <row r="159" spans="1:9" ht="12">
      <c r="A159" s="118"/>
      <c r="B159" s="118"/>
      <c r="C159" s="59" t="s">
        <v>107</v>
      </c>
      <c r="D159" s="58"/>
      <c r="E159" s="20"/>
      <c r="F159" s="20"/>
      <c r="G159" s="20"/>
      <c r="H159" s="20"/>
      <c r="I159" s="20"/>
    </row>
    <row r="160" spans="1:9" ht="24">
      <c r="A160" s="113" t="s">
        <v>98</v>
      </c>
      <c r="B160" s="113"/>
      <c r="C160" s="42" t="s">
        <v>99</v>
      </c>
      <c r="D160" s="21"/>
      <c r="E160" s="30"/>
      <c r="F160" s="30"/>
      <c r="G160" s="21"/>
      <c r="H160" s="31">
        <v>1</v>
      </c>
      <c r="I160" s="21">
        <f aca="true" t="shared" si="12" ref="I160:I170">(D160*H160)-(H160*(IF(F160&gt;0,F160,E160))*D160)</f>
        <v>0</v>
      </c>
    </row>
    <row r="161" spans="1:9" ht="12">
      <c r="A161" s="115" t="s">
        <v>77</v>
      </c>
      <c r="B161" s="115"/>
      <c r="C161" s="42" t="s">
        <v>78</v>
      </c>
      <c r="D161" s="21"/>
      <c r="E161" s="30"/>
      <c r="F161" s="30"/>
      <c r="G161" s="21"/>
      <c r="H161" s="31">
        <v>1</v>
      </c>
      <c r="I161" s="21">
        <f t="shared" si="12"/>
        <v>0</v>
      </c>
    </row>
    <row r="162" spans="1:9" ht="12">
      <c r="A162" s="115" t="s">
        <v>79</v>
      </c>
      <c r="B162" s="115"/>
      <c r="C162" s="42" t="s">
        <v>80</v>
      </c>
      <c r="D162" s="21"/>
      <c r="E162" s="30"/>
      <c r="F162" s="30"/>
      <c r="G162" s="21"/>
      <c r="H162" s="31">
        <v>1</v>
      </c>
      <c r="I162" s="21">
        <f t="shared" si="12"/>
        <v>0</v>
      </c>
    </row>
    <row r="163" spans="1:9" ht="12">
      <c r="A163" s="126" t="s">
        <v>31</v>
      </c>
      <c r="B163" s="126"/>
      <c r="C163" s="42" t="s">
        <v>32</v>
      </c>
      <c r="D163" s="21"/>
      <c r="E163" s="30"/>
      <c r="F163" s="30"/>
      <c r="G163" s="21"/>
      <c r="H163" s="31">
        <v>2</v>
      </c>
      <c r="I163" s="21">
        <f t="shared" si="12"/>
        <v>0</v>
      </c>
    </row>
    <row r="164" spans="1:9" s="64" customFormat="1" ht="12">
      <c r="A164" s="96" t="s">
        <v>33</v>
      </c>
      <c r="B164" s="96"/>
      <c r="C164" s="60" t="s">
        <v>34</v>
      </c>
      <c r="D164" s="61"/>
      <c r="E164" s="62"/>
      <c r="F164" s="30"/>
      <c r="G164" s="61"/>
      <c r="H164" s="63">
        <v>2</v>
      </c>
      <c r="I164" s="61">
        <f t="shared" si="12"/>
        <v>0</v>
      </c>
    </row>
    <row r="165" spans="1:9" ht="24">
      <c r="A165" s="113" t="s">
        <v>86</v>
      </c>
      <c r="B165" s="113"/>
      <c r="C165" s="42" t="s">
        <v>87</v>
      </c>
      <c r="D165" s="21"/>
      <c r="E165" s="30"/>
      <c r="F165" s="30"/>
      <c r="G165" s="21"/>
      <c r="H165" s="31">
        <v>4</v>
      </c>
      <c r="I165" s="21">
        <f t="shared" si="12"/>
        <v>0</v>
      </c>
    </row>
    <row r="166" spans="1:9" ht="24">
      <c r="A166" s="113" t="s">
        <v>88</v>
      </c>
      <c r="B166" s="113"/>
      <c r="C166" s="42" t="s">
        <v>89</v>
      </c>
      <c r="D166" s="21"/>
      <c r="E166" s="30"/>
      <c r="F166" s="30"/>
      <c r="G166" s="21"/>
      <c r="H166" s="31">
        <v>0</v>
      </c>
      <c r="I166" s="21">
        <f t="shared" si="12"/>
        <v>0</v>
      </c>
    </row>
    <row r="167" spans="1:9" ht="12">
      <c r="A167" s="115" t="s">
        <v>90</v>
      </c>
      <c r="B167" s="115"/>
      <c r="C167" s="42" t="s">
        <v>91</v>
      </c>
      <c r="D167" s="21"/>
      <c r="E167" s="30"/>
      <c r="F167" s="30"/>
      <c r="G167" s="21"/>
      <c r="H167" s="31">
        <v>0</v>
      </c>
      <c r="I167" s="21">
        <f t="shared" si="12"/>
        <v>0</v>
      </c>
    </row>
    <row r="168" spans="1:9" ht="12">
      <c r="A168" s="115" t="s">
        <v>92</v>
      </c>
      <c r="B168" s="115"/>
      <c r="C168" s="42" t="s">
        <v>93</v>
      </c>
      <c r="D168" s="21"/>
      <c r="E168" s="30"/>
      <c r="F168" s="30"/>
      <c r="G168" s="21"/>
      <c r="H168" s="31">
        <v>0</v>
      </c>
      <c r="I168" s="21">
        <f t="shared" si="12"/>
        <v>0</v>
      </c>
    </row>
    <row r="169" spans="1:9" ht="24">
      <c r="A169" s="96" t="s">
        <v>94</v>
      </c>
      <c r="B169" s="96"/>
      <c r="C169" s="42" t="s">
        <v>95</v>
      </c>
      <c r="D169" s="21"/>
      <c r="E169" s="30"/>
      <c r="F169" s="30"/>
      <c r="G169" s="21"/>
      <c r="H169" s="31">
        <v>0</v>
      </c>
      <c r="I169" s="21">
        <f t="shared" si="12"/>
        <v>0</v>
      </c>
    </row>
    <row r="170" spans="1:9" ht="12">
      <c r="A170" s="96" t="s">
        <v>108</v>
      </c>
      <c r="B170" s="96"/>
      <c r="C170" s="42" t="s">
        <v>109</v>
      </c>
      <c r="D170" s="21"/>
      <c r="E170" s="30"/>
      <c r="F170" s="30"/>
      <c r="G170" s="21"/>
      <c r="H170" s="31">
        <v>1</v>
      </c>
      <c r="I170" s="21">
        <f t="shared" si="12"/>
        <v>0</v>
      </c>
    </row>
    <row r="171" spans="1:9" ht="24">
      <c r="A171" s="118"/>
      <c r="B171" s="118"/>
      <c r="C171" s="59" t="s">
        <v>110</v>
      </c>
      <c r="D171" s="58"/>
      <c r="E171" s="20"/>
      <c r="F171" s="20"/>
      <c r="G171" s="20"/>
      <c r="H171" s="20"/>
      <c r="I171" s="20"/>
    </row>
    <row r="172" spans="1:9" ht="24">
      <c r="A172" s="113" t="s">
        <v>98</v>
      </c>
      <c r="B172" s="113"/>
      <c r="C172" s="42" t="s">
        <v>99</v>
      </c>
      <c r="D172" s="21"/>
      <c r="E172" s="30"/>
      <c r="F172" s="30"/>
      <c r="G172" s="21"/>
      <c r="H172" s="31">
        <v>1</v>
      </c>
      <c r="I172" s="21">
        <f aca="true" t="shared" si="13" ref="I172:I181">(D172*H172)-(H172*(IF(F172&gt;0,F172,E172))*D172)</f>
        <v>0</v>
      </c>
    </row>
    <row r="173" spans="1:9" ht="12">
      <c r="A173" s="115" t="s">
        <v>77</v>
      </c>
      <c r="B173" s="115"/>
      <c r="C173" s="42" t="s">
        <v>78</v>
      </c>
      <c r="D173" s="21"/>
      <c r="E173" s="30"/>
      <c r="F173" s="30"/>
      <c r="G173" s="21"/>
      <c r="H173" s="31">
        <v>1</v>
      </c>
      <c r="I173" s="21">
        <f t="shared" si="13"/>
        <v>0</v>
      </c>
    </row>
    <row r="174" spans="1:9" ht="12">
      <c r="A174" s="115" t="s">
        <v>79</v>
      </c>
      <c r="B174" s="115"/>
      <c r="C174" s="42" t="s">
        <v>80</v>
      </c>
      <c r="D174" s="21"/>
      <c r="E174" s="30"/>
      <c r="F174" s="30"/>
      <c r="G174" s="21"/>
      <c r="H174" s="31">
        <v>1</v>
      </c>
      <c r="I174" s="21">
        <f t="shared" si="13"/>
        <v>0</v>
      </c>
    </row>
    <row r="175" spans="1:9" ht="12">
      <c r="A175" s="126" t="s">
        <v>31</v>
      </c>
      <c r="B175" s="126"/>
      <c r="C175" s="42" t="s">
        <v>32</v>
      </c>
      <c r="D175" s="21"/>
      <c r="E175" s="30"/>
      <c r="F175" s="30"/>
      <c r="G175" s="21"/>
      <c r="H175" s="31">
        <v>1</v>
      </c>
      <c r="I175" s="21">
        <f t="shared" si="13"/>
        <v>0</v>
      </c>
    </row>
    <row r="176" spans="1:9" s="64" customFormat="1" ht="12">
      <c r="A176" s="96" t="s">
        <v>33</v>
      </c>
      <c r="B176" s="96"/>
      <c r="C176" s="60" t="s">
        <v>34</v>
      </c>
      <c r="D176" s="61"/>
      <c r="E176" s="62"/>
      <c r="F176" s="30"/>
      <c r="G176" s="61"/>
      <c r="H176" s="63">
        <v>1</v>
      </c>
      <c r="I176" s="61">
        <f t="shared" si="13"/>
        <v>0</v>
      </c>
    </row>
    <row r="177" spans="1:9" ht="24">
      <c r="A177" s="113" t="s">
        <v>86</v>
      </c>
      <c r="B177" s="113"/>
      <c r="C177" s="42" t="s">
        <v>87</v>
      </c>
      <c r="D177" s="21"/>
      <c r="E177" s="30"/>
      <c r="F177" s="30"/>
      <c r="G177" s="21"/>
      <c r="H177" s="31">
        <v>10</v>
      </c>
      <c r="I177" s="21">
        <f t="shared" si="13"/>
        <v>0</v>
      </c>
    </row>
    <row r="178" spans="1:9" ht="24">
      <c r="A178" s="113" t="s">
        <v>88</v>
      </c>
      <c r="B178" s="113"/>
      <c r="C178" s="42" t="s">
        <v>89</v>
      </c>
      <c r="D178" s="21"/>
      <c r="E178" s="30"/>
      <c r="F178" s="30"/>
      <c r="G178" s="21"/>
      <c r="H178" s="31">
        <v>3</v>
      </c>
      <c r="I178" s="21">
        <f t="shared" si="13"/>
        <v>0</v>
      </c>
    </row>
    <row r="179" spans="1:9" ht="12">
      <c r="A179" s="115" t="s">
        <v>90</v>
      </c>
      <c r="B179" s="115"/>
      <c r="C179" s="42" t="s">
        <v>91</v>
      </c>
      <c r="D179" s="21"/>
      <c r="E179" s="30"/>
      <c r="F179" s="30"/>
      <c r="G179" s="21"/>
      <c r="H179" s="31">
        <v>3</v>
      </c>
      <c r="I179" s="21">
        <f t="shared" si="13"/>
        <v>0</v>
      </c>
    </row>
    <row r="180" spans="1:9" ht="12">
      <c r="A180" s="115" t="s">
        <v>92</v>
      </c>
      <c r="B180" s="115"/>
      <c r="C180" s="42" t="s">
        <v>93</v>
      </c>
      <c r="D180" s="21"/>
      <c r="E180" s="30"/>
      <c r="F180" s="30"/>
      <c r="G180" s="21"/>
      <c r="H180" s="31">
        <v>3</v>
      </c>
      <c r="I180" s="21">
        <f t="shared" si="13"/>
        <v>0</v>
      </c>
    </row>
    <row r="181" spans="1:9" ht="24">
      <c r="A181" s="96" t="s">
        <v>94</v>
      </c>
      <c r="B181" s="96"/>
      <c r="C181" s="42" t="s">
        <v>95</v>
      </c>
      <c r="D181" s="21"/>
      <c r="E181" s="30"/>
      <c r="F181" s="30"/>
      <c r="G181" s="21"/>
      <c r="H181" s="31">
        <v>6</v>
      </c>
      <c r="I181" s="21">
        <f t="shared" si="13"/>
        <v>0</v>
      </c>
    </row>
    <row r="182" spans="1:9" ht="36">
      <c r="A182" s="118"/>
      <c r="B182" s="118"/>
      <c r="C182" s="59" t="s">
        <v>111</v>
      </c>
      <c r="D182" s="58"/>
      <c r="E182" s="20"/>
      <c r="F182" s="20"/>
      <c r="G182" s="20"/>
      <c r="H182" s="20"/>
      <c r="I182" s="20"/>
    </row>
    <row r="183" spans="1:9" ht="24">
      <c r="A183" s="113" t="s">
        <v>98</v>
      </c>
      <c r="B183" s="113"/>
      <c r="C183" s="42" t="s">
        <v>99</v>
      </c>
      <c r="D183" s="21"/>
      <c r="E183" s="30"/>
      <c r="F183" s="30"/>
      <c r="G183" s="21"/>
      <c r="H183" s="31">
        <v>1</v>
      </c>
      <c r="I183" s="21">
        <f aca="true" t="shared" si="14" ref="I183:I192">(D183*H183)-(H183*(IF(F183&gt;0,F183,E183))*D183)</f>
        <v>0</v>
      </c>
    </row>
    <row r="184" spans="1:9" ht="12">
      <c r="A184" s="115" t="s">
        <v>77</v>
      </c>
      <c r="B184" s="115"/>
      <c r="C184" s="42" t="s">
        <v>78</v>
      </c>
      <c r="D184" s="21"/>
      <c r="E184" s="30"/>
      <c r="F184" s="30"/>
      <c r="G184" s="21"/>
      <c r="H184" s="31">
        <v>1</v>
      </c>
      <c r="I184" s="21">
        <f t="shared" si="14"/>
        <v>0</v>
      </c>
    </row>
    <row r="185" spans="1:9" ht="12">
      <c r="A185" s="115" t="s">
        <v>79</v>
      </c>
      <c r="B185" s="115"/>
      <c r="C185" s="42" t="s">
        <v>80</v>
      </c>
      <c r="D185" s="21"/>
      <c r="E185" s="30"/>
      <c r="F185" s="30"/>
      <c r="G185" s="21"/>
      <c r="H185" s="31">
        <v>1</v>
      </c>
      <c r="I185" s="21">
        <f t="shared" si="14"/>
        <v>0</v>
      </c>
    </row>
    <row r="186" spans="1:9" ht="12.75" customHeight="1">
      <c r="A186" s="126" t="s">
        <v>83</v>
      </c>
      <c r="B186" s="126"/>
      <c r="C186" s="65" t="s">
        <v>84</v>
      </c>
      <c r="D186" s="21"/>
      <c r="E186" s="30"/>
      <c r="F186" s="30"/>
      <c r="G186" s="21"/>
      <c r="H186" s="31">
        <v>1</v>
      </c>
      <c r="I186" s="21">
        <f t="shared" si="14"/>
        <v>0</v>
      </c>
    </row>
    <row r="187" spans="1:9" s="64" customFormat="1" ht="12" customHeight="1">
      <c r="A187" s="96" t="s">
        <v>33</v>
      </c>
      <c r="B187" s="96"/>
      <c r="C187" s="60" t="s">
        <v>85</v>
      </c>
      <c r="D187" s="61"/>
      <c r="E187" s="62"/>
      <c r="F187" s="30"/>
      <c r="G187" s="61"/>
      <c r="H187" s="63">
        <v>1</v>
      </c>
      <c r="I187" s="61">
        <f t="shared" si="14"/>
        <v>0</v>
      </c>
    </row>
    <row r="188" spans="1:9" ht="24">
      <c r="A188" s="113" t="s">
        <v>86</v>
      </c>
      <c r="B188" s="113"/>
      <c r="C188" s="42" t="s">
        <v>87</v>
      </c>
      <c r="D188" s="21"/>
      <c r="E188" s="30"/>
      <c r="F188" s="30"/>
      <c r="G188" s="21"/>
      <c r="H188" s="31">
        <v>10</v>
      </c>
      <c r="I188" s="21">
        <f t="shared" si="14"/>
        <v>0</v>
      </c>
    </row>
    <row r="189" spans="1:9" ht="24">
      <c r="A189" s="113" t="s">
        <v>88</v>
      </c>
      <c r="B189" s="113"/>
      <c r="C189" s="42" t="s">
        <v>89</v>
      </c>
      <c r="D189" s="21"/>
      <c r="E189" s="30"/>
      <c r="F189" s="30"/>
      <c r="G189" s="21"/>
      <c r="H189" s="31">
        <v>1</v>
      </c>
      <c r="I189" s="21">
        <f t="shared" si="14"/>
        <v>0</v>
      </c>
    </row>
    <row r="190" spans="1:9" ht="12">
      <c r="A190" s="115" t="s">
        <v>90</v>
      </c>
      <c r="B190" s="115"/>
      <c r="C190" s="42" t="s">
        <v>91</v>
      </c>
      <c r="D190" s="21"/>
      <c r="E190" s="30"/>
      <c r="F190" s="30"/>
      <c r="G190" s="21"/>
      <c r="H190" s="31">
        <v>1</v>
      </c>
      <c r="I190" s="21">
        <f t="shared" si="14"/>
        <v>0</v>
      </c>
    </row>
    <row r="191" spans="1:9" ht="12">
      <c r="A191" s="115" t="s">
        <v>92</v>
      </c>
      <c r="B191" s="115"/>
      <c r="C191" s="42" t="s">
        <v>93</v>
      </c>
      <c r="D191" s="21"/>
      <c r="E191" s="30"/>
      <c r="F191" s="30"/>
      <c r="G191" s="21"/>
      <c r="H191" s="31">
        <v>1</v>
      </c>
      <c r="I191" s="21">
        <f t="shared" si="14"/>
        <v>0</v>
      </c>
    </row>
    <row r="192" spans="1:9" ht="24">
      <c r="A192" s="96" t="s">
        <v>94</v>
      </c>
      <c r="B192" s="96"/>
      <c r="C192" s="42" t="s">
        <v>95</v>
      </c>
      <c r="D192" s="21"/>
      <c r="E192" s="30"/>
      <c r="F192" s="30"/>
      <c r="G192" s="21"/>
      <c r="H192" s="31">
        <v>2</v>
      </c>
      <c r="I192" s="21">
        <f t="shared" si="14"/>
        <v>0</v>
      </c>
    </row>
    <row r="193" spans="1:9" ht="24">
      <c r="A193" s="118"/>
      <c r="B193" s="118"/>
      <c r="C193" s="59" t="s">
        <v>112</v>
      </c>
      <c r="D193" s="58"/>
      <c r="E193" s="20"/>
      <c r="F193" s="20"/>
      <c r="G193" s="20"/>
      <c r="H193" s="20"/>
      <c r="I193" s="70"/>
    </row>
    <row r="194" spans="1:9" ht="24">
      <c r="A194" s="125" t="s">
        <v>113</v>
      </c>
      <c r="B194" s="119"/>
      <c r="C194" s="50" t="s">
        <v>114</v>
      </c>
      <c r="D194" s="23"/>
      <c r="E194" s="67"/>
      <c r="F194" s="67"/>
      <c r="G194" s="23"/>
      <c r="H194" s="68">
        <v>4</v>
      </c>
      <c r="I194" s="23">
        <f aca="true" t="shared" si="15" ref="I194:I201">(D194*H194)-(H194*(IF(F194&gt;0,F194,E194))*D194)</f>
        <v>0</v>
      </c>
    </row>
    <row r="195" spans="1:9" ht="12">
      <c r="A195" s="123" t="s">
        <v>90</v>
      </c>
      <c r="B195" s="126"/>
      <c r="C195" s="50" t="s">
        <v>91</v>
      </c>
      <c r="D195" s="23"/>
      <c r="E195" s="67"/>
      <c r="F195" s="67"/>
      <c r="G195" s="23"/>
      <c r="H195" s="68">
        <v>4</v>
      </c>
      <c r="I195" s="23">
        <f t="shared" si="15"/>
        <v>0</v>
      </c>
    </row>
    <row r="196" spans="1:9" ht="12">
      <c r="A196" s="123" t="s">
        <v>115</v>
      </c>
      <c r="B196" s="126"/>
      <c r="C196" s="50" t="s">
        <v>116</v>
      </c>
      <c r="D196" s="23"/>
      <c r="E196" s="67"/>
      <c r="F196" s="67"/>
      <c r="G196" s="23"/>
      <c r="H196" s="68">
        <v>4</v>
      </c>
      <c r="I196" s="23">
        <f t="shared" si="15"/>
        <v>0</v>
      </c>
    </row>
    <row r="197" spans="1:9" ht="12">
      <c r="A197" s="125" t="s">
        <v>117</v>
      </c>
      <c r="B197" s="119"/>
      <c r="C197" s="50" t="s">
        <v>118</v>
      </c>
      <c r="D197" s="23"/>
      <c r="E197" s="67"/>
      <c r="F197" s="67"/>
      <c r="G197" s="23"/>
      <c r="H197" s="68">
        <v>4</v>
      </c>
      <c r="I197" s="23">
        <f t="shared" si="15"/>
        <v>0</v>
      </c>
    </row>
    <row r="198" spans="1:9" ht="24">
      <c r="A198" s="113" t="s">
        <v>88</v>
      </c>
      <c r="B198" s="113"/>
      <c r="C198" s="42" t="s">
        <v>89</v>
      </c>
      <c r="D198" s="21"/>
      <c r="E198" s="30"/>
      <c r="F198" s="30"/>
      <c r="G198" s="21"/>
      <c r="H198" s="31">
        <v>3</v>
      </c>
      <c r="I198" s="21">
        <f t="shared" si="15"/>
        <v>0</v>
      </c>
    </row>
    <row r="199" spans="1:9" ht="12">
      <c r="A199" s="115" t="s">
        <v>90</v>
      </c>
      <c r="B199" s="115"/>
      <c r="C199" s="42" t="s">
        <v>91</v>
      </c>
      <c r="D199" s="21"/>
      <c r="E199" s="30"/>
      <c r="F199" s="30"/>
      <c r="G199" s="21"/>
      <c r="H199" s="31">
        <v>3</v>
      </c>
      <c r="I199" s="21">
        <f t="shared" si="15"/>
        <v>0</v>
      </c>
    </row>
    <row r="200" spans="1:9" ht="12">
      <c r="A200" s="115" t="s">
        <v>92</v>
      </c>
      <c r="B200" s="115"/>
      <c r="C200" s="42" t="s">
        <v>93</v>
      </c>
      <c r="D200" s="21"/>
      <c r="E200" s="30"/>
      <c r="F200" s="30"/>
      <c r="G200" s="21"/>
      <c r="H200" s="31">
        <v>3</v>
      </c>
      <c r="I200" s="21">
        <f t="shared" si="15"/>
        <v>0</v>
      </c>
    </row>
    <row r="201" spans="1:9" ht="24">
      <c r="A201" s="96" t="s">
        <v>94</v>
      </c>
      <c r="B201" s="96"/>
      <c r="C201" s="42" t="s">
        <v>95</v>
      </c>
      <c r="D201" s="21"/>
      <c r="E201" s="30"/>
      <c r="F201" s="30"/>
      <c r="G201" s="21"/>
      <c r="H201" s="31">
        <v>6</v>
      </c>
      <c r="I201" s="21">
        <f t="shared" si="15"/>
        <v>0</v>
      </c>
    </row>
    <row r="202" spans="1:9" ht="24">
      <c r="A202" s="110"/>
      <c r="B202" s="110"/>
      <c r="C202" s="102" t="s">
        <v>159</v>
      </c>
      <c r="D202" s="101"/>
      <c r="E202" s="103"/>
      <c r="F202" s="103"/>
      <c r="G202" s="103"/>
      <c r="H202" s="103"/>
      <c r="I202" s="103"/>
    </row>
    <row r="203" spans="1:9" ht="24">
      <c r="A203" s="108" t="s">
        <v>160</v>
      </c>
      <c r="B203" s="108"/>
      <c r="C203" s="15" t="s">
        <v>161</v>
      </c>
      <c r="D203" s="16"/>
      <c r="E203" s="13"/>
      <c r="F203" s="13"/>
      <c r="G203" s="16"/>
      <c r="H203" s="14">
        <v>1</v>
      </c>
      <c r="I203" s="16">
        <f>(D203*H203)-(H203*(IF(F203&gt;0,F203,E203))*D203)</f>
        <v>0</v>
      </c>
    </row>
    <row r="204" spans="1:9" ht="12">
      <c r="A204" s="111" t="s">
        <v>90</v>
      </c>
      <c r="B204" s="111"/>
      <c r="C204" s="15" t="s">
        <v>91</v>
      </c>
      <c r="D204" s="16"/>
      <c r="E204" s="13"/>
      <c r="F204" s="13"/>
      <c r="G204" s="16"/>
      <c r="H204" s="14">
        <v>1</v>
      </c>
      <c r="I204" s="16">
        <f>(D204*H204)-(H204*(IF(F204&gt;0,F204,E204))*D204)</f>
        <v>0</v>
      </c>
    </row>
    <row r="205" spans="1:9" ht="24">
      <c r="A205" s="111" t="s">
        <v>162</v>
      </c>
      <c r="B205" s="111"/>
      <c r="C205" s="15" t="s">
        <v>163</v>
      </c>
      <c r="D205" s="16"/>
      <c r="E205" s="13"/>
      <c r="F205" s="13"/>
      <c r="G205" s="16"/>
      <c r="H205" s="14">
        <v>1</v>
      </c>
      <c r="I205" s="16">
        <f>(D205*H205)-(H205*(IF(F205&gt;0,F205,E205))*D205)</f>
        <v>0</v>
      </c>
    </row>
    <row r="206" spans="1:9" ht="24">
      <c r="A206" s="108" t="s">
        <v>164</v>
      </c>
      <c r="B206" s="108"/>
      <c r="C206" s="15" t="s">
        <v>165</v>
      </c>
      <c r="D206" s="16"/>
      <c r="E206" s="13"/>
      <c r="F206" s="13"/>
      <c r="G206" s="16"/>
      <c r="H206" s="14">
        <v>1</v>
      </c>
      <c r="I206" s="16">
        <f>(D206*H206)-(H206*(IF(F206&gt;0,F206,E206))*D206)</f>
        <v>0</v>
      </c>
    </row>
    <row r="207" spans="1:9" s="43" customFormat="1" ht="12">
      <c r="A207" s="112"/>
      <c r="B207" s="112"/>
      <c r="C207" s="105" t="s">
        <v>119</v>
      </c>
      <c r="D207" s="104"/>
      <c r="E207" s="70"/>
      <c r="F207" s="70"/>
      <c r="G207" s="70"/>
      <c r="H207" s="70"/>
      <c r="I207" s="70"/>
    </row>
    <row r="208" spans="1:9" ht="24">
      <c r="A208" s="110"/>
      <c r="B208" s="110"/>
      <c r="C208" s="102" t="s">
        <v>166</v>
      </c>
      <c r="D208" s="101"/>
      <c r="E208" s="103"/>
      <c r="F208" s="103"/>
      <c r="G208" s="103"/>
      <c r="H208" s="103"/>
      <c r="I208" s="103">
        <f>0</f>
        <v>0</v>
      </c>
    </row>
    <row r="209" spans="1:9" ht="24">
      <c r="A209" s="108" t="s">
        <v>167</v>
      </c>
      <c r="B209" s="108"/>
      <c r="C209" s="15" t="s">
        <v>168</v>
      </c>
      <c r="D209" s="16"/>
      <c r="E209" s="13"/>
      <c r="F209" s="13"/>
      <c r="G209" s="16"/>
      <c r="H209" s="14">
        <v>1</v>
      </c>
      <c r="I209" s="21">
        <v>0</v>
      </c>
    </row>
    <row r="210" spans="1:9" ht="24">
      <c r="A210" s="108" t="s">
        <v>169</v>
      </c>
      <c r="B210" s="108"/>
      <c r="C210" s="15" t="s">
        <v>170</v>
      </c>
      <c r="D210" s="16"/>
      <c r="E210" s="13"/>
      <c r="F210" s="13"/>
      <c r="G210" s="16"/>
      <c r="H210" s="14">
        <v>1</v>
      </c>
      <c r="I210" s="21">
        <v>0</v>
      </c>
    </row>
    <row r="211" spans="1:9" ht="12">
      <c r="A211" s="108" t="s">
        <v>171</v>
      </c>
      <c r="B211" s="108"/>
      <c r="C211" s="15" t="s">
        <v>172</v>
      </c>
      <c r="D211" s="16"/>
      <c r="E211" s="13"/>
      <c r="F211" s="13"/>
      <c r="G211" s="16"/>
      <c r="H211" s="14">
        <v>1</v>
      </c>
      <c r="I211" s="21">
        <v>0</v>
      </c>
    </row>
    <row r="212" spans="1:9" ht="12">
      <c r="A212" s="111" t="s">
        <v>90</v>
      </c>
      <c r="B212" s="111"/>
      <c r="C212" s="15" t="s">
        <v>91</v>
      </c>
      <c r="D212" s="16"/>
      <c r="E212" s="13"/>
      <c r="F212" s="13"/>
      <c r="G212" s="16"/>
      <c r="H212" s="14">
        <v>1</v>
      </c>
      <c r="I212" s="21">
        <v>0</v>
      </c>
    </row>
    <row r="213" spans="1:9" ht="24">
      <c r="A213" s="108" t="s">
        <v>173</v>
      </c>
      <c r="B213" s="108"/>
      <c r="C213" s="15" t="s">
        <v>174</v>
      </c>
      <c r="D213" s="16"/>
      <c r="E213" s="13"/>
      <c r="F213" s="13"/>
      <c r="G213" s="16"/>
      <c r="H213" s="14">
        <v>1</v>
      </c>
      <c r="I213" s="21">
        <v>0</v>
      </c>
    </row>
    <row r="214" spans="1:9" ht="24">
      <c r="A214" s="108" t="s">
        <v>175</v>
      </c>
      <c r="B214" s="108"/>
      <c r="C214" s="15" t="s">
        <v>176</v>
      </c>
      <c r="D214" s="16"/>
      <c r="E214" s="13"/>
      <c r="F214" s="13"/>
      <c r="G214" s="16"/>
      <c r="H214" s="14">
        <v>1</v>
      </c>
      <c r="I214" s="21">
        <v>0</v>
      </c>
    </row>
    <row r="215" spans="1:9" ht="24">
      <c r="A215" s="108" t="s">
        <v>177</v>
      </c>
      <c r="B215" s="108"/>
      <c r="C215" s="15" t="s">
        <v>178</v>
      </c>
      <c r="D215" s="16"/>
      <c r="E215" s="13"/>
      <c r="F215" s="13"/>
      <c r="G215" s="16"/>
      <c r="H215" s="14">
        <v>1</v>
      </c>
      <c r="I215" s="21">
        <v>0</v>
      </c>
    </row>
    <row r="216" spans="1:9" ht="24">
      <c r="A216" s="108" t="s">
        <v>179</v>
      </c>
      <c r="B216" s="108"/>
      <c r="C216" s="15" t="s">
        <v>180</v>
      </c>
      <c r="D216" s="16"/>
      <c r="E216" s="13"/>
      <c r="F216" s="13"/>
      <c r="G216" s="16"/>
      <c r="H216" s="14">
        <v>1</v>
      </c>
      <c r="I216" s="21">
        <v>0</v>
      </c>
    </row>
    <row r="217" spans="1:9" ht="36">
      <c r="A217" s="110"/>
      <c r="B217" s="110"/>
      <c r="C217" s="102" t="s">
        <v>181</v>
      </c>
      <c r="D217" s="101"/>
      <c r="E217" s="103"/>
      <c r="F217" s="103"/>
      <c r="G217" s="106"/>
      <c r="H217" s="106"/>
      <c r="I217" s="107">
        <v>0</v>
      </c>
    </row>
    <row r="218" spans="1:9" ht="24">
      <c r="A218" s="109" t="s">
        <v>182</v>
      </c>
      <c r="B218" s="109"/>
      <c r="C218" s="15" t="s">
        <v>183</v>
      </c>
      <c r="D218" s="16"/>
      <c r="E218" s="13"/>
      <c r="F218" s="13"/>
      <c r="G218" s="16"/>
      <c r="H218" s="14">
        <v>2</v>
      </c>
      <c r="I218" s="21">
        <v>0</v>
      </c>
    </row>
    <row r="219" spans="1:9" ht="24">
      <c r="A219" s="108" t="s">
        <v>184</v>
      </c>
      <c r="B219" s="108"/>
      <c r="C219" s="15" t="s">
        <v>185</v>
      </c>
      <c r="D219" s="16"/>
      <c r="E219" s="13"/>
      <c r="F219" s="13"/>
      <c r="G219" s="16"/>
      <c r="H219" s="14">
        <v>2</v>
      </c>
      <c r="I219" s="21">
        <v>0</v>
      </c>
    </row>
    <row r="220" spans="1:9" ht="24">
      <c r="A220" s="108" t="s">
        <v>175</v>
      </c>
      <c r="B220" s="108"/>
      <c r="C220" s="15" t="s">
        <v>176</v>
      </c>
      <c r="D220" s="16"/>
      <c r="E220" s="13"/>
      <c r="F220" s="13"/>
      <c r="G220" s="16"/>
      <c r="H220" s="14">
        <v>2</v>
      </c>
      <c r="I220" s="21">
        <v>0</v>
      </c>
    </row>
    <row r="221" spans="1:9" ht="24">
      <c r="A221" s="108" t="s">
        <v>177</v>
      </c>
      <c r="B221" s="108"/>
      <c r="C221" s="15" t="s">
        <v>178</v>
      </c>
      <c r="D221" s="16"/>
      <c r="E221" s="13"/>
      <c r="F221" s="13"/>
      <c r="G221" s="16"/>
      <c r="H221" s="14">
        <v>2</v>
      </c>
      <c r="I221" s="21">
        <v>0</v>
      </c>
    </row>
    <row r="222" spans="1:9" ht="12">
      <c r="A222" s="108" t="s">
        <v>186</v>
      </c>
      <c r="B222" s="108"/>
      <c r="C222" s="15" t="s">
        <v>187</v>
      </c>
      <c r="D222" s="16"/>
      <c r="E222" s="13"/>
      <c r="F222" s="13"/>
      <c r="G222" s="16"/>
      <c r="H222" s="14">
        <v>2</v>
      </c>
      <c r="I222" s="21">
        <v>0</v>
      </c>
    </row>
    <row r="223" spans="1:9" ht="24">
      <c r="A223" s="108" t="s">
        <v>169</v>
      </c>
      <c r="B223" s="108"/>
      <c r="C223" s="15" t="s">
        <v>170</v>
      </c>
      <c r="D223" s="16"/>
      <c r="E223" s="13"/>
      <c r="F223" s="13"/>
      <c r="G223" s="16"/>
      <c r="H223" s="14">
        <v>2</v>
      </c>
      <c r="I223" s="21">
        <v>0</v>
      </c>
    </row>
    <row r="224" spans="1:9" ht="24">
      <c r="A224" s="108" t="s">
        <v>179</v>
      </c>
      <c r="B224" s="108"/>
      <c r="C224" s="15" t="s">
        <v>180</v>
      </c>
      <c r="D224" s="16"/>
      <c r="E224" s="13"/>
      <c r="F224" s="13"/>
      <c r="G224" s="16"/>
      <c r="H224" s="14">
        <v>2</v>
      </c>
      <c r="I224" s="21">
        <v>0</v>
      </c>
    </row>
    <row r="225" spans="1:9" ht="12">
      <c r="A225" s="115"/>
      <c r="B225" s="115"/>
      <c r="C225" s="40" t="s">
        <v>120</v>
      </c>
      <c r="D225" s="42"/>
      <c r="E225" s="71"/>
      <c r="F225" s="71"/>
      <c r="G225" s="71"/>
      <c r="H225" s="71"/>
      <c r="I225" s="72">
        <f>SUM(I9:I224)</f>
        <v>0</v>
      </c>
    </row>
  </sheetData>
  <mergeCells count="220">
    <mergeCell ref="A190:B190"/>
    <mergeCell ref="A191:B191"/>
    <mergeCell ref="A192:B192"/>
    <mergeCell ref="A186:B186"/>
    <mergeCell ref="A187:B187"/>
    <mergeCell ref="A188:B188"/>
    <mergeCell ref="A189:B189"/>
    <mergeCell ref="A182:B182"/>
    <mergeCell ref="A183:B183"/>
    <mergeCell ref="A184:B184"/>
    <mergeCell ref="A185:B185"/>
    <mergeCell ref="A178:B178"/>
    <mergeCell ref="A179:B179"/>
    <mergeCell ref="A180:B180"/>
    <mergeCell ref="A181:B181"/>
    <mergeCell ref="A161:B161"/>
    <mergeCell ref="A162:B162"/>
    <mergeCell ref="A171:B171"/>
    <mergeCell ref="A172:B172"/>
    <mergeCell ref="A163:B163"/>
    <mergeCell ref="A164:B164"/>
    <mergeCell ref="A165:B165"/>
    <mergeCell ref="A166:B166"/>
    <mergeCell ref="A167:B167"/>
    <mergeCell ref="A168:B168"/>
    <mergeCell ref="A160:B160"/>
    <mergeCell ref="A149:B149"/>
    <mergeCell ref="A150:B150"/>
    <mergeCell ref="A151:B151"/>
    <mergeCell ref="A152:B152"/>
    <mergeCell ref="A153:B153"/>
    <mergeCell ref="A154:B154"/>
    <mergeCell ref="A156:B156"/>
    <mergeCell ref="A157:B157"/>
    <mergeCell ref="A158:B158"/>
    <mergeCell ref="A159:B159"/>
    <mergeCell ref="A145:B145"/>
    <mergeCell ref="A146:B146"/>
    <mergeCell ref="A147:B147"/>
    <mergeCell ref="A155:B155"/>
    <mergeCell ref="A141:B141"/>
    <mergeCell ref="A142:B142"/>
    <mergeCell ref="A143:B143"/>
    <mergeCell ref="A144:B144"/>
    <mergeCell ref="A137:B137"/>
    <mergeCell ref="A138:B138"/>
    <mergeCell ref="A139:B139"/>
    <mergeCell ref="A140:B140"/>
    <mergeCell ref="A133:B133"/>
    <mergeCell ref="A134:B134"/>
    <mergeCell ref="A135:B135"/>
    <mergeCell ref="A136:B136"/>
    <mergeCell ref="A129:B129"/>
    <mergeCell ref="A130:B130"/>
    <mergeCell ref="A131:B131"/>
    <mergeCell ref="A132:B132"/>
    <mergeCell ref="A125:B125"/>
    <mergeCell ref="A126:B126"/>
    <mergeCell ref="A127:B127"/>
    <mergeCell ref="A128:B128"/>
    <mergeCell ref="A121:B121"/>
    <mergeCell ref="A122:B122"/>
    <mergeCell ref="A123:B123"/>
    <mergeCell ref="A124:B124"/>
    <mergeCell ref="A1:C2"/>
    <mergeCell ref="A72:B72"/>
    <mergeCell ref="A73:B73"/>
    <mergeCell ref="A74:B74"/>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7:B97"/>
    <mergeCell ref="A95:B95"/>
    <mergeCell ref="A96:B96"/>
    <mergeCell ref="A98:B98"/>
    <mergeCell ref="A99:B99"/>
    <mergeCell ref="A100:B100"/>
    <mergeCell ref="A101:B101"/>
    <mergeCell ref="A102:B102"/>
    <mergeCell ref="A103:B103"/>
    <mergeCell ref="A104:B104"/>
    <mergeCell ref="A105:B105"/>
    <mergeCell ref="A106:B106"/>
    <mergeCell ref="A107:B107"/>
    <mergeCell ref="A110:B110"/>
    <mergeCell ref="A111:B111"/>
    <mergeCell ref="A108:B108"/>
    <mergeCell ref="A109:B109"/>
    <mergeCell ref="A112:B112"/>
    <mergeCell ref="A113:B113"/>
    <mergeCell ref="A114:B114"/>
    <mergeCell ref="A148:B148"/>
    <mergeCell ref="A115:B115"/>
    <mergeCell ref="A116:B116"/>
    <mergeCell ref="A117:B117"/>
    <mergeCell ref="A118:B118"/>
    <mergeCell ref="A119:B119"/>
    <mergeCell ref="A120:B120"/>
    <mergeCell ref="A169:B169"/>
    <mergeCell ref="A170:B170"/>
    <mergeCell ref="A201:B201"/>
    <mergeCell ref="A225:B225"/>
    <mergeCell ref="A202:B202"/>
    <mergeCell ref="A173:B173"/>
    <mergeCell ref="A174:B174"/>
    <mergeCell ref="A175:B175"/>
    <mergeCell ref="A176:B176"/>
    <mergeCell ref="A177:B177"/>
    <mergeCell ref="A4:I5"/>
    <mergeCell ref="A7:B7"/>
    <mergeCell ref="A199:B199"/>
    <mergeCell ref="A200:B200"/>
    <mergeCell ref="A195:B195"/>
    <mergeCell ref="A196:B196"/>
    <mergeCell ref="A197:B197"/>
    <mergeCell ref="A198:B198"/>
    <mergeCell ref="A193:B193"/>
    <mergeCell ref="A194:B194"/>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216:B216"/>
    <mergeCell ref="A217:B217"/>
    <mergeCell ref="A218:B218"/>
    <mergeCell ref="A223:B223"/>
    <mergeCell ref="A224:B224"/>
    <mergeCell ref="A219:B219"/>
    <mergeCell ref="A220:B220"/>
    <mergeCell ref="A221:B221"/>
    <mergeCell ref="A222:B222"/>
  </mergeCells>
  <printOptions/>
  <pageMargins left="0.75" right="0.75" top="1" bottom="1" header="0.5" footer="0.5"/>
  <pageSetup horizontalDpi="600" verticalDpi="600" orientation="portrait" r:id="rId1"/>
  <headerFooter alignWithMargins="0">
    <oddFooter>&amp;C&amp;P of &amp;N</oddFooter>
  </headerFooter>
</worksheet>
</file>

<file path=xl/worksheets/sheet3.xml><?xml version="1.0" encoding="utf-8"?>
<worksheet xmlns="http://schemas.openxmlformats.org/spreadsheetml/2006/main" xmlns:r="http://schemas.openxmlformats.org/officeDocument/2006/relationships">
  <sheetPr codeName="Sheet11"/>
  <dimension ref="A1:J17"/>
  <sheetViews>
    <sheetView workbookViewId="0" topLeftCell="A1">
      <selection activeCell="H8" sqref="H8"/>
    </sheetView>
  </sheetViews>
  <sheetFormatPr defaultColWidth="9.140625" defaultRowHeight="12"/>
  <cols>
    <col min="2" max="2" width="16.28125" style="0" customWidth="1"/>
    <col min="3" max="3" width="32.7109375" style="0" bestFit="1" customWidth="1"/>
    <col min="4" max="4" width="8.8515625" style="0" bestFit="1" customWidth="1"/>
    <col min="5" max="5" width="6.8515625" style="0" hidden="1" customWidth="1"/>
    <col min="6" max="6" width="6.28125" style="0" bestFit="1" customWidth="1"/>
    <col min="7" max="7" width="8.8515625" style="0" bestFit="1" customWidth="1"/>
    <col min="8" max="8" width="3.8515625" style="0" bestFit="1" customWidth="1"/>
    <col min="9" max="9" width="13.421875" style="0" bestFit="1" customWidth="1"/>
  </cols>
  <sheetData>
    <row r="1" spans="1:9" ht="12">
      <c r="A1" s="129" t="s">
        <v>0</v>
      </c>
      <c r="B1" s="130"/>
      <c r="C1" s="130"/>
      <c r="D1" s="3"/>
      <c r="E1" s="4"/>
      <c r="F1" s="4"/>
      <c r="G1" s="4"/>
      <c r="H1" s="4"/>
      <c r="I1" s="4"/>
    </row>
    <row r="2" spans="1:9" s="7" customFormat="1" ht="12">
      <c r="A2" s="130"/>
      <c r="B2" s="130"/>
      <c r="C2" s="130"/>
      <c r="D2" s="5"/>
      <c r="E2" s="6"/>
      <c r="F2" s="6"/>
      <c r="G2" s="6"/>
      <c r="H2" s="6"/>
      <c r="I2" s="6"/>
    </row>
    <row r="3" spans="1:9" s="7" customFormat="1" ht="20.25">
      <c r="A3" s="1"/>
      <c r="B3" s="5"/>
      <c r="D3" s="5"/>
      <c r="E3" s="6"/>
      <c r="F3" s="6"/>
      <c r="G3" s="6"/>
      <c r="H3" s="6"/>
      <c r="I3" s="6"/>
    </row>
    <row r="4" spans="1:9" ht="12" customHeight="1">
      <c r="A4" s="131" t="s">
        <v>1</v>
      </c>
      <c r="B4" s="131"/>
      <c r="C4" s="8" t="s">
        <v>2</v>
      </c>
      <c r="D4" s="9" t="s">
        <v>3</v>
      </c>
      <c r="E4" s="10" t="s">
        <v>4</v>
      </c>
      <c r="F4" s="10" t="s">
        <v>5</v>
      </c>
      <c r="G4" s="10" t="s">
        <v>6</v>
      </c>
      <c r="H4" s="11" t="s">
        <v>7</v>
      </c>
      <c r="I4" s="10" t="s">
        <v>8</v>
      </c>
    </row>
    <row r="5" spans="1:9" s="29" customFormat="1" ht="36" customHeight="1">
      <c r="A5" s="132" t="s">
        <v>127</v>
      </c>
      <c r="B5" s="132"/>
      <c r="C5" s="25" t="s">
        <v>128</v>
      </c>
      <c r="D5" s="26"/>
      <c r="E5" s="27"/>
      <c r="F5" s="27"/>
      <c r="G5" s="26">
        <v>0</v>
      </c>
      <c r="H5" s="28">
        <v>63</v>
      </c>
      <c r="I5" s="26">
        <v>0</v>
      </c>
    </row>
    <row r="6" spans="1:9" s="29" customFormat="1" ht="39" customHeight="1">
      <c r="A6" s="114" t="s">
        <v>129</v>
      </c>
      <c r="B6" s="114"/>
      <c r="C6" s="24" t="s">
        <v>130</v>
      </c>
      <c r="D6" s="37"/>
      <c r="E6" s="27"/>
      <c r="F6" s="27"/>
      <c r="G6" s="26">
        <v>0</v>
      </c>
      <c r="H6" s="28">
        <v>33</v>
      </c>
      <c r="I6" s="26">
        <v>0</v>
      </c>
    </row>
    <row r="7" spans="1:9" ht="14.25" customHeight="1">
      <c r="A7" s="38"/>
      <c r="B7" s="39"/>
      <c r="C7" s="40"/>
      <c r="D7" s="41"/>
      <c r="E7" s="13"/>
      <c r="F7" s="13"/>
      <c r="G7" s="12"/>
      <c r="H7" s="14"/>
      <c r="I7" s="12"/>
    </row>
    <row r="8" spans="1:9" s="22" customFormat="1" ht="22.5" customHeight="1">
      <c r="A8" s="113" t="s">
        <v>133</v>
      </c>
      <c r="B8" s="113"/>
      <c r="C8" s="42" t="s">
        <v>134</v>
      </c>
      <c r="D8" s="21"/>
      <c r="E8" s="30"/>
      <c r="F8" s="30"/>
      <c r="G8" s="21"/>
      <c r="H8" s="31">
        <v>1</v>
      </c>
      <c r="I8" s="21">
        <f>(D8*H8)-(H8*(IF(F8&gt;0,F8,E8))*D8)</f>
        <v>0</v>
      </c>
    </row>
    <row r="9" spans="1:9" ht="24">
      <c r="A9" s="113" t="s">
        <v>136</v>
      </c>
      <c r="B9" s="113"/>
      <c r="C9" s="42" t="s">
        <v>137</v>
      </c>
      <c r="D9" s="21"/>
      <c r="E9" s="13"/>
      <c r="F9" s="13"/>
      <c r="G9" s="16"/>
      <c r="H9" s="14">
        <v>1</v>
      </c>
      <c r="I9" s="21">
        <f>(D9*H9)-(H9*(IF(F9&gt;0,F9,E9))*D9)</f>
        <v>0</v>
      </c>
    </row>
    <row r="10" spans="1:10" ht="11.25" customHeight="1">
      <c r="A10" s="99" t="s">
        <v>138</v>
      </c>
      <c r="B10" s="99"/>
      <c r="C10" s="42" t="s">
        <v>139</v>
      </c>
      <c r="D10" s="21"/>
      <c r="E10" s="13">
        <v>0</v>
      </c>
      <c r="F10" s="13"/>
      <c r="G10" s="16"/>
      <c r="H10" s="14">
        <v>127</v>
      </c>
      <c r="I10" s="16">
        <f>(D10*H10)-(H10*(IF(F10&gt;0,F10,E10))*D10)</f>
        <v>0</v>
      </c>
      <c r="J10" s="16"/>
    </row>
    <row r="11" spans="1:9" s="36" customFormat="1" ht="22.5" customHeight="1">
      <c r="A11" s="113" t="s">
        <v>140</v>
      </c>
      <c r="B11" s="113"/>
      <c r="C11" s="42" t="s">
        <v>141</v>
      </c>
      <c r="D11" s="32"/>
      <c r="E11" s="33">
        <v>0</v>
      </c>
      <c r="F11" s="34"/>
      <c r="G11" s="32"/>
      <c r="H11" s="35">
        <v>13</v>
      </c>
      <c r="I11" s="32">
        <f>(D11*H11)-(H11*(IF(F11&gt;0,F11,E11))*D11)</f>
        <v>0</v>
      </c>
    </row>
    <row r="12" spans="1:9" s="29" customFormat="1" ht="12" customHeight="1">
      <c r="A12" s="113" t="s">
        <v>142</v>
      </c>
      <c r="B12" s="113"/>
      <c r="C12" s="42" t="s">
        <v>143</v>
      </c>
      <c r="D12" s="21"/>
      <c r="E12" s="13">
        <v>0</v>
      </c>
      <c r="F12" s="13"/>
      <c r="G12" s="16"/>
      <c r="H12" s="14">
        <v>10</v>
      </c>
      <c r="I12" s="16">
        <f>(D12*H12)-(H12*(IF(F12&gt;0,F12,E12))*D12)</f>
        <v>0</v>
      </c>
    </row>
    <row r="13" spans="1:9" s="36" customFormat="1" ht="24">
      <c r="A13" s="113" t="s">
        <v>145</v>
      </c>
      <c r="B13" s="113"/>
      <c r="C13" s="42" t="s">
        <v>146</v>
      </c>
      <c r="D13" s="21"/>
      <c r="E13" s="13">
        <v>0</v>
      </c>
      <c r="F13" s="13"/>
      <c r="G13" s="16"/>
      <c r="H13" s="14">
        <v>12</v>
      </c>
      <c r="I13" s="16">
        <v>0</v>
      </c>
    </row>
    <row r="14" spans="1:9" s="2" customFormat="1" ht="24">
      <c r="A14" s="113" t="s">
        <v>147</v>
      </c>
      <c r="B14" s="113"/>
      <c r="C14" s="42" t="s">
        <v>148</v>
      </c>
      <c r="D14" s="21"/>
      <c r="E14" s="13">
        <v>0</v>
      </c>
      <c r="F14" s="13"/>
      <c r="G14" s="16"/>
      <c r="H14" s="14">
        <v>7</v>
      </c>
      <c r="I14" s="16"/>
    </row>
    <row r="15" spans="1:9" ht="12">
      <c r="A15" s="17"/>
      <c r="B15" s="17"/>
      <c r="C15" s="15"/>
      <c r="D15" s="16"/>
      <c r="E15" s="13"/>
      <c r="F15" s="13"/>
      <c r="G15" s="16"/>
      <c r="H15" s="14"/>
      <c r="I15" s="16"/>
    </row>
    <row r="16" spans="1:9" ht="12">
      <c r="A16" s="17"/>
      <c r="B16" s="17"/>
      <c r="C16" s="15"/>
      <c r="D16" s="16"/>
      <c r="E16" s="13"/>
      <c r="F16" s="13"/>
      <c r="G16" s="16"/>
      <c r="H16" s="14"/>
      <c r="I16" s="16"/>
    </row>
    <row r="17" spans="1:9" ht="12">
      <c r="A17" s="111"/>
      <c r="B17" s="111"/>
      <c r="C17" s="8" t="s">
        <v>120</v>
      </c>
      <c r="D17" s="15"/>
      <c r="E17" s="18"/>
      <c r="F17" s="18"/>
      <c r="G17" s="18"/>
      <c r="H17" s="18"/>
      <c r="I17" s="19">
        <f>SUM(I8:I14)</f>
        <v>0</v>
      </c>
    </row>
  </sheetData>
  <mergeCells count="12">
    <mergeCell ref="A1:C2"/>
    <mergeCell ref="A4:B4"/>
    <mergeCell ref="A13:B13"/>
    <mergeCell ref="A14:B14"/>
    <mergeCell ref="A5:B5"/>
    <mergeCell ref="A6:B6"/>
    <mergeCell ref="A8:B8"/>
    <mergeCell ref="A9:B9"/>
    <mergeCell ref="A12:B12"/>
    <mergeCell ref="A17:B17"/>
    <mergeCell ref="A10:B10"/>
    <mergeCell ref="A11:B11"/>
  </mergeCells>
  <printOptions/>
  <pageMargins left="0.75" right="0.75" top="1" bottom="1" header="0.5" footer="0.5"/>
  <pageSetup horizontalDpi="600" verticalDpi="600" orientation="portrait" r:id="rId1"/>
  <headerFooter alignWithMargins="0">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 Angelo 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SAISD.ORG</dc:creator>
  <cp:keywords/>
  <dc:description/>
  <cp:lastModifiedBy>SAISD.ORG</cp:lastModifiedBy>
  <cp:lastPrinted>2006-11-14T17:33:38Z</cp:lastPrinted>
  <dcterms:created xsi:type="dcterms:W3CDTF">2005-01-10T20:39:58Z</dcterms:created>
  <dcterms:modified xsi:type="dcterms:W3CDTF">2006-11-14T17:33:46Z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