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Bradford Elementary Breakdown" sheetId="1" r:id="rId1"/>
    <sheet name="Bradford Elementary Totals" sheetId="2" r:id="rId2"/>
  </sheets>
  <definedNames/>
  <calcPr fullCalcOnLoad="1"/>
</workbook>
</file>

<file path=xl/sharedStrings.xml><?xml version="1.0" encoding="utf-8"?>
<sst xmlns="http://schemas.openxmlformats.org/spreadsheetml/2006/main" count="499" uniqueCount="131">
  <si>
    <t>Bradford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</si>
  <si>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</si>
  <si>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</si>
  <si>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</si>
  <si>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</si>
  <si>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</si>
  <si>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</si>
  <si>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</si>
  <si>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</si>
  <si>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 xml:space="preserve">Project Management </t>
  </si>
  <si>
    <t>Installation</t>
  </si>
  <si>
    <t>Install, configure, optimize, inventory all equipment and cabling listed.  Remove and turn over to the District all replaced equipment.</t>
  </si>
  <si>
    <t>Network integration</t>
  </si>
  <si>
    <t>Integrate all equipment into the District's present network.  Take all actions necessary to make a turnkey installation of new equipment.</t>
  </si>
  <si>
    <t>Documentation</t>
  </si>
  <si>
    <t xml:space="preserve">Provide documentation of all work, to include, equipment location, type, part number, serial number in Microsoft Visio 2003 Format  </t>
  </si>
  <si>
    <t>UPS</t>
  </si>
  <si>
    <t>Patch Panels and Racks</t>
  </si>
  <si>
    <t xml:space="preserve">Install, all necessary conduit, raceways, patch panels, racks and power poles to properly install the cabling solution.  </t>
  </si>
  <si>
    <t>MC Core Switch &amp; 24 10/100/1000 Core Service Module</t>
  </si>
  <si>
    <t>WS-C4507R</t>
  </si>
  <si>
    <t>Catalyst 4500 Chassis (7-Slot),fan, no p/s, Red Sup Capable</t>
  </si>
  <si>
    <t>PWR-C45-2800ACV</t>
  </si>
  <si>
    <t>Catalyst 4500 2800W AC Power Supply with Inline Power</t>
  </si>
  <si>
    <t>PWR-C45-2800ACV/2</t>
  </si>
  <si>
    <t>CAB-AC-2800W-TWLK</t>
  </si>
  <si>
    <t>U.S. Power Cord, Twist Lock, NEMA 6-20 Plug</t>
  </si>
  <si>
    <t>WS-X4515</t>
  </si>
  <si>
    <t>Catalyst 4500 Supervisor IV (2 GE),Console(RJ-45)</t>
  </si>
  <si>
    <t>WS-X4515/2</t>
  </si>
  <si>
    <t>Catalyst 4507R Redundant Supervisor IV,(2 GE),Console(RJ-45)</t>
  </si>
  <si>
    <t>S4KL3K9-12220EWA</t>
  </si>
  <si>
    <t>Cisco IOS BASIC L3 Cat4500 SUP2+/4/5,3DES(RIP,St.Rts,IPX,AT)</t>
  </si>
  <si>
    <t>WS-X4506-GB-T</t>
  </si>
  <si>
    <t>Catalyst 4500 6-Port 10/100/1000 PoE or SFP (Optional)</t>
  </si>
  <si>
    <t>WS-X4424-GB-RJ45</t>
  </si>
  <si>
    <t>Catalyst 4500 24-port 10/100/1000 Module (RJ45)</t>
  </si>
  <si>
    <t>GLC-SX-MM</t>
  </si>
  <si>
    <t>GE SFP, LC connector SX transceiver</t>
  </si>
  <si>
    <t>Patch Cable</t>
  </si>
  <si>
    <t>LC-ST MMF Patch Cable</t>
  </si>
  <si>
    <t>GLC-LH-SM</t>
  </si>
  <si>
    <t>GE SFP, LC connector LX/LH transceiver</t>
  </si>
  <si>
    <t>CAB-MCP-LC=</t>
  </si>
  <si>
    <t>Mode Conditioning Patch cable; LC connector</t>
  </si>
  <si>
    <t>Rack</t>
  </si>
  <si>
    <t>NEW RACK REQUIRED</t>
  </si>
  <si>
    <t>Voice Gateway Router</t>
  </si>
  <si>
    <t>CISCO2811-SRST/K9</t>
  </si>
  <si>
    <t>2811 Voice Bundle w/ PVDM2-16,FL-SRST-36,SP Serv,64F/256D</t>
  </si>
  <si>
    <t>S28NUESK9-12308T</t>
  </si>
  <si>
    <t>Cisco 2800 IOS SPSK9-ESK9 FEAT SET FACTORY UPG FOR BUNDLES</t>
  </si>
  <si>
    <t>VIC-4FXS/DID</t>
  </si>
  <si>
    <t>4 port FXS or DID VIC</t>
  </si>
  <si>
    <t>VIC2-4FXO</t>
  </si>
  <si>
    <t>Four-port Voice Interface Card - FXO (Universal)</t>
  </si>
  <si>
    <t>PWR-2811-AC-IP</t>
  </si>
  <si>
    <t>Cisco 2811 AC/IP power supply</t>
  </si>
  <si>
    <t>CAB-AC</t>
  </si>
  <si>
    <t>Power Cord,110V</t>
  </si>
  <si>
    <t>FL-SRST-36</t>
  </si>
  <si>
    <t>Feature Lic Survivable Remote Site Telephony up to 36 phones</t>
  </si>
  <si>
    <t>ROUTER-SDM</t>
  </si>
  <si>
    <t>Device manager for routers</t>
  </si>
  <si>
    <t>PVDM2-16</t>
  </si>
  <si>
    <t>16-Channel Packet Voice/Fax DSP Module</t>
  </si>
  <si>
    <t>MEM2800-256D-INC</t>
  </si>
  <si>
    <t>256MB DDR DRAM Memory factory default for the Cisco 2800</t>
  </si>
  <si>
    <t>MEM2800-64CF-INC</t>
  </si>
  <si>
    <t>64MB CF default for Cisco 2800 Series</t>
  </si>
  <si>
    <t>Campus Voice Mail User Licenses</t>
  </si>
  <si>
    <t>UNITY-VM-USR</t>
  </si>
  <si>
    <t>One Unity VM User</t>
  </si>
  <si>
    <t>Campus Call Manager User Licenses</t>
  </si>
  <si>
    <t>SW-CCM-UL-7960=</t>
  </si>
  <si>
    <t>Call Manager Unit License for 7960</t>
  </si>
  <si>
    <t>SW-CCM-UL-7940=</t>
  </si>
  <si>
    <t>Call Manager Unit License for 7940</t>
  </si>
  <si>
    <t>SW-CCM-UL-7920=</t>
  </si>
  <si>
    <t>Call Manager Unit License for 7920</t>
  </si>
  <si>
    <t>SW-CCM-UL-7912=</t>
  </si>
  <si>
    <t>Call Manager Unit License for 7912</t>
  </si>
  <si>
    <t>MC User Switches/Cable Drops/AP's (2 TX to MDF)  8 ports required</t>
  </si>
  <si>
    <t>WS-C3750G-24PS-S</t>
  </si>
  <si>
    <t>Catalyst 3750 24 10/100/1000T PoE + 4 SFP Standard Image</t>
  </si>
  <si>
    <t>CAB-STACK-50CM</t>
  </si>
  <si>
    <t>Cisco StackWise 50CM Stacking Cable</t>
  </si>
  <si>
    <t>CAB-16AWG-AC</t>
  </si>
  <si>
    <t>AC Power cord, 16AWG</t>
  </si>
  <si>
    <t>GLC-T</t>
  </si>
  <si>
    <t>1000BASE-T SFP</t>
  </si>
  <si>
    <t>CAT 6 Patch Cable</t>
  </si>
  <si>
    <t>CAT 6 Cable Drop</t>
  </si>
  <si>
    <t xml:space="preserve">Category 6 Cabling - Requires Leviton Certified Manufactures Solution </t>
  </si>
  <si>
    <t>AIR-AP1232AG-A-K9</t>
  </si>
  <si>
    <t>802.11a/g dual radio IOS AP1200, FCC cfg</t>
  </si>
  <si>
    <t>AIR-PWR-CORD-NA</t>
  </si>
  <si>
    <t>AIR Line Cord North America</t>
  </si>
  <si>
    <t>S12W7K9-12302JA</t>
  </si>
  <si>
    <t>Cisco 1200 Series IOS WIRELESS LAN</t>
  </si>
  <si>
    <t>AIR-ANT4941</t>
  </si>
  <si>
    <t>2.4 GHz,2.2 dBi Dipole Antenna w/ RP-TNC Connect. Qty. 1</t>
  </si>
  <si>
    <t>IDF 1.0  RM 1 (2 SX to MDF)  36 ports required</t>
  </si>
  <si>
    <t>WS-C3750G-48PS-S</t>
  </si>
  <si>
    <t>Catalyst 3750 48 10/100/1000T PoE + 4 SFP Standard Image</t>
  </si>
  <si>
    <t>IDF 1.1 RM 5  (2 SX to MDF)  45 ports required</t>
  </si>
  <si>
    <t>IDF 1.2 RM 10  (2 SX to MDF)  45 ports required</t>
  </si>
  <si>
    <t>IDF 1.3 Lounge  (2 SX to MDF)  40 ports required</t>
  </si>
  <si>
    <t>IDF 1.4 RM 20  (2 SX to MDF)  68 ports required</t>
  </si>
  <si>
    <t>IDF 1.5 MultiPurpose Bldg  (2 SX to MDF)  10 ports required</t>
  </si>
  <si>
    <t>IDF 1.6  (2 SX to MDF) 43 ports required</t>
  </si>
  <si>
    <t>IDF 1.7 RM27  (2 SX to MDF) 18 ports required</t>
  </si>
  <si>
    <t>IDF 1.8 RM38  (2 SX to MDF) 18 ports required</t>
  </si>
  <si>
    <t>IDF 1.9 RM31  (2 SX to MDF) 18 ports required</t>
  </si>
  <si>
    <t>IDF 1.10 RM31  (2 SX to MDF) 18 ports required</t>
  </si>
  <si>
    <t>IDF 1.11 Cafeteria  (2 SX to MDF) 4 ports required</t>
  </si>
  <si>
    <t>Outdoor AP's for Courtyard Areas</t>
  </si>
  <si>
    <t>AIR-BR1310G-A-K9</t>
  </si>
  <si>
    <t>Aironet 1310 Outdoor AP/Br w/ Integrated Antenna, FCC Config</t>
  </si>
  <si>
    <t>S131W7K9-12302JA</t>
  </si>
  <si>
    <t>Cisco 1310 Series IOS WIRELESS LAN</t>
  </si>
  <si>
    <t>AIR-ACCRMK1300=</t>
  </si>
  <si>
    <t>Aironet 1300 Roof Mount Kit</t>
  </si>
  <si>
    <t>Subtotal</t>
  </si>
  <si>
    <t>Workgroup Switches &amp; Transceivers</t>
  </si>
  <si>
    <t>CAB-STACK-3M=</t>
  </si>
  <si>
    <t>Cisco StackWise 3M Stacking Cable</t>
  </si>
  <si>
    <t>Cabling &amp; Cables</t>
  </si>
  <si>
    <t>Wireless</t>
  </si>
  <si>
    <t>Inspect, Oversee and Manage the completed installation of all equipment and cabling.</t>
  </si>
  <si>
    <t>Uninterruptible Power Supplies (UPS), A UPS for each closet (MDF and ISF) capable of maintaining the equipment for 20 minutes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</si>
</sst>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7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  <font>
      <sz val="9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169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vertical="top"/>
    </xf>
    <xf numFmtId="169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169" fontId="0" fillId="0" borderId="0" xfId="0" applyNumberFormat="1" applyFont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horizontal="right" vertical="top" wrapText="1"/>
    </xf>
    <xf numFmtId="9" fontId="0" fillId="2" borderId="0" xfId="0" applyNumberFormat="1" applyFont="1" applyFill="1" applyAlignment="1">
      <alignment horizontal="right" vertical="top" wrapText="1"/>
    </xf>
    <xf numFmtId="9" fontId="0" fillId="2" borderId="0" xfId="0" applyNumberFormat="1" applyFill="1" applyAlignment="1">
      <alignment horizontal="right" vertical="top" wrapText="1"/>
    </xf>
    <xf numFmtId="1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9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3" borderId="0" xfId="0" applyFill="1" applyAlignment="1">
      <alignment vertical="top" wrapText="1"/>
    </xf>
    <xf numFmtId="4" fontId="0" fillId="3" borderId="0" xfId="0" applyNumberFormat="1" applyFill="1" applyAlignment="1">
      <alignment horizontal="right" vertical="top" wrapText="1"/>
    </xf>
    <xf numFmtId="9" fontId="0" fillId="3" borderId="0" xfId="0" applyNumberFormat="1" applyFill="1" applyAlignment="1">
      <alignment horizontal="right" vertical="top" wrapText="1"/>
    </xf>
    <xf numFmtId="1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/>
    </xf>
    <xf numFmtId="1" fontId="0" fillId="0" borderId="0" xfId="0" applyNumberFormat="1" applyFill="1" applyAlignment="1">
      <alignment horizontal="center" vertical="top" wrapText="1"/>
    </xf>
    <xf numFmtId="0" fontId="6" fillId="0" borderId="0" xfId="0" applyFont="1" applyAlignment="1">
      <alignment/>
    </xf>
    <xf numFmtId="0" fontId="0" fillId="4" borderId="0" xfId="0" applyFill="1" applyAlignment="1">
      <alignment vertical="top" wrapText="1"/>
    </xf>
    <xf numFmtId="4" fontId="0" fillId="4" borderId="0" xfId="0" applyNumberFormat="1" applyFill="1" applyAlignment="1">
      <alignment horizontal="right" vertical="top" wrapText="1"/>
    </xf>
    <xf numFmtId="9" fontId="0" fillId="4" borderId="0" xfId="0" applyNumberFormat="1" applyFill="1" applyAlignment="1">
      <alignment horizontal="right" vertical="top" wrapText="1"/>
    </xf>
    <xf numFmtId="1" fontId="0" fillId="4" borderId="0" xfId="0" applyNumberFormat="1" applyFill="1" applyAlignment="1">
      <alignment horizontal="center" vertical="top" wrapText="1"/>
    </xf>
    <xf numFmtId="0" fontId="0" fillId="4" borderId="0" xfId="0" applyFill="1" applyAlignment="1">
      <alignment/>
    </xf>
    <xf numFmtId="0" fontId="0" fillId="0" borderId="4" xfId="0" applyNumberForma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9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0" fillId="2" borderId="0" xfId="0" applyFill="1" applyAlignment="1">
      <alignment/>
    </xf>
    <xf numFmtId="4" fontId="0" fillId="4" borderId="0" xfId="0" applyNumberFormat="1" applyFont="1" applyFill="1" applyAlignment="1">
      <alignment horizontal="right"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I195"/>
  <sheetViews>
    <sheetView tabSelected="1" workbookViewId="0" topLeftCell="A1">
      <selection activeCell="C10" sqref="C10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3.7109375" style="0" bestFit="1" customWidth="1"/>
    <col min="9" max="9" width="13.421875" style="0" bestFit="1" customWidth="1"/>
  </cols>
  <sheetData>
    <row r="1" spans="1:9" ht="12">
      <c r="A1" s="68" t="s">
        <v>0</v>
      </c>
      <c r="B1" s="69"/>
      <c r="C1" s="69"/>
      <c r="D1" s="3"/>
      <c r="E1" s="4"/>
      <c r="F1" s="4"/>
      <c r="G1" s="4"/>
      <c r="H1" s="4"/>
      <c r="I1" s="4"/>
    </row>
    <row r="2" spans="1:9" s="7" customFormat="1" ht="12">
      <c r="A2" s="69"/>
      <c r="B2" s="69"/>
      <c r="C2" s="69"/>
      <c r="D2" s="5"/>
      <c r="E2" s="6"/>
      <c r="F2" s="6"/>
      <c r="G2" s="6"/>
      <c r="H2" s="6"/>
      <c r="I2" s="6"/>
    </row>
    <row r="3" spans="1:9" s="7" customFormat="1" ht="20.25">
      <c r="A3" s="1"/>
      <c r="B3" s="5"/>
      <c r="D3" s="5"/>
      <c r="E3" s="6"/>
      <c r="F3" s="6"/>
      <c r="G3" s="6"/>
      <c r="H3" s="6"/>
      <c r="I3" s="6"/>
    </row>
    <row r="4" spans="1:9" ht="12" customHeight="1">
      <c r="A4" s="70" t="s">
        <v>1</v>
      </c>
      <c r="B4" s="70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1" t="s">
        <v>8</v>
      </c>
    </row>
    <row r="5" spans="1:9" ht="12" customHeight="1">
      <c r="A5" s="8"/>
      <c r="B5" s="8"/>
      <c r="C5" s="9"/>
      <c r="D5" s="13"/>
      <c r="E5" s="11"/>
      <c r="F5" s="11"/>
      <c r="G5" s="13"/>
      <c r="H5" s="12"/>
      <c r="I5" s="13"/>
    </row>
    <row r="6" spans="1:9" s="2" customFormat="1" ht="36" customHeight="1">
      <c r="A6" s="14" t="s">
        <v>9</v>
      </c>
      <c r="B6" s="14"/>
      <c r="C6" s="9" t="s">
        <v>129</v>
      </c>
      <c r="D6" s="15"/>
      <c r="E6" s="16"/>
      <c r="F6" s="16"/>
      <c r="G6" s="15"/>
      <c r="H6" s="17">
        <v>1</v>
      </c>
      <c r="I6" s="15">
        <v>0</v>
      </c>
    </row>
    <row r="7" spans="1:9" s="2" customFormat="1" ht="51" customHeight="1">
      <c r="A7" s="14" t="s">
        <v>10</v>
      </c>
      <c r="B7" s="14"/>
      <c r="C7" s="9" t="s">
        <v>11</v>
      </c>
      <c r="D7" s="15"/>
      <c r="E7" s="16"/>
      <c r="F7" s="16"/>
      <c r="G7" s="15"/>
      <c r="H7" s="17">
        <v>1</v>
      </c>
      <c r="I7" s="15">
        <v>0</v>
      </c>
    </row>
    <row r="8" spans="1:9" ht="50.25" customHeight="1">
      <c r="A8" s="14" t="s">
        <v>12</v>
      </c>
      <c r="B8" s="8"/>
      <c r="C8" s="9" t="s">
        <v>13</v>
      </c>
      <c r="D8" s="13"/>
      <c r="E8" s="11"/>
      <c r="F8" s="11"/>
      <c r="G8" s="13"/>
      <c r="H8" s="12">
        <v>1</v>
      </c>
      <c r="I8" s="13">
        <v>0</v>
      </c>
    </row>
    <row r="9" spans="1:9" ht="50.25" customHeight="1">
      <c r="A9" s="14" t="s">
        <v>14</v>
      </c>
      <c r="B9" s="8"/>
      <c r="C9" s="9" t="s">
        <v>15</v>
      </c>
      <c r="D9" s="18"/>
      <c r="E9" s="19"/>
      <c r="F9" s="19"/>
      <c r="G9" s="18"/>
      <c r="H9" s="20">
        <v>1</v>
      </c>
      <c r="I9" s="18">
        <v>0</v>
      </c>
    </row>
    <row r="10" spans="1:9" ht="50.25" customHeight="1">
      <c r="A10" s="14" t="s">
        <v>16</v>
      </c>
      <c r="B10" s="8"/>
      <c r="C10" s="9" t="s">
        <v>130</v>
      </c>
      <c r="D10" s="18"/>
      <c r="E10" s="19"/>
      <c r="F10" s="19"/>
      <c r="G10" s="18"/>
      <c r="H10" s="20">
        <v>1</v>
      </c>
      <c r="I10" s="18">
        <v>0</v>
      </c>
    </row>
    <row r="11" spans="1:9" ht="48" customHeight="1">
      <c r="A11" s="8" t="s">
        <v>17</v>
      </c>
      <c r="B11" s="8"/>
      <c r="C11" s="9" t="s">
        <v>18</v>
      </c>
      <c r="D11" s="21"/>
      <c r="E11" s="19"/>
      <c r="F11" s="19"/>
      <c r="G11" s="18"/>
      <c r="H11" s="20">
        <v>1</v>
      </c>
      <c r="I11" s="18">
        <v>0</v>
      </c>
    </row>
    <row r="12" spans="1:9" ht="12" customHeight="1">
      <c r="A12" s="8"/>
      <c r="B12" s="8"/>
      <c r="C12" s="9"/>
      <c r="D12" s="10"/>
      <c r="E12" s="11"/>
      <c r="F12" s="11"/>
      <c r="G12" s="11"/>
      <c r="H12" s="12"/>
      <c r="I12" s="11"/>
    </row>
    <row r="13" spans="1:9" ht="24">
      <c r="A13" s="67"/>
      <c r="B13" s="67"/>
      <c r="C13" s="23" t="s">
        <v>19</v>
      </c>
      <c r="D13" s="22"/>
      <c r="E13" s="24"/>
      <c r="F13" s="24"/>
      <c r="G13" s="24"/>
      <c r="H13" s="24"/>
      <c r="I13" s="24"/>
    </row>
    <row r="14" spans="1:9" ht="24">
      <c r="A14" s="66" t="s">
        <v>20</v>
      </c>
      <c r="B14" s="66"/>
      <c r="C14" s="25" t="s">
        <v>21</v>
      </c>
      <c r="D14" s="26"/>
      <c r="E14" s="19"/>
      <c r="F14" s="19"/>
      <c r="G14" s="26"/>
      <c r="H14" s="20">
        <v>1</v>
      </c>
      <c r="I14" s="26">
        <f aca="true" t="shared" si="0" ref="I14:I26">(D14*H14)-(H14*(IF(F14&gt;0,F14,E14))*D14)</f>
        <v>0</v>
      </c>
    </row>
    <row r="15" spans="1:9" ht="24">
      <c r="A15" s="62" t="s">
        <v>22</v>
      </c>
      <c r="B15" s="62"/>
      <c r="C15" s="25" t="s">
        <v>23</v>
      </c>
      <c r="D15" s="26"/>
      <c r="E15" s="19"/>
      <c r="F15" s="19"/>
      <c r="G15" s="26"/>
      <c r="H15" s="20">
        <v>1</v>
      </c>
      <c r="I15" s="26">
        <f t="shared" si="0"/>
        <v>0</v>
      </c>
    </row>
    <row r="16" spans="1:9" ht="24">
      <c r="A16" s="62" t="s">
        <v>24</v>
      </c>
      <c r="B16" s="62"/>
      <c r="C16" s="25" t="s">
        <v>23</v>
      </c>
      <c r="D16" s="26"/>
      <c r="E16" s="19"/>
      <c r="F16" s="19"/>
      <c r="G16" s="26"/>
      <c r="H16" s="20">
        <v>1</v>
      </c>
      <c r="I16" s="26">
        <f t="shared" si="0"/>
        <v>0</v>
      </c>
    </row>
    <row r="17" spans="1:9" ht="24">
      <c r="A17" s="62" t="s">
        <v>25</v>
      </c>
      <c r="B17" s="62"/>
      <c r="C17" s="25" t="s">
        <v>26</v>
      </c>
      <c r="D17" s="26"/>
      <c r="E17" s="19"/>
      <c r="F17" s="19"/>
      <c r="G17" s="26"/>
      <c r="H17" s="20">
        <v>2</v>
      </c>
      <c r="I17" s="26">
        <f t="shared" si="0"/>
        <v>0</v>
      </c>
    </row>
    <row r="18" spans="1:9" ht="24">
      <c r="A18" s="62" t="s">
        <v>27</v>
      </c>
      <c r="B18" s="62"/>
      <c r="C18" s="25" t="s">
        <v>28</v>
      </c>
      <c r="D18" s="26"/>
      <c r="E18" s="19"/>
      <c r="F18" s="19"/>
      <c r="G18" s="26"/>
      <c r="H18" s="20">
        <v>1</v>
      </c>
      <c r="I18" s="26">
        <f t="shared" si="0"/>
        <v>0</v>
      </c>
    </row>
    <row r="19" spans="1:9" ht="24">
      <c r="A19" s="62" t="s">
        <v>29</v>
      </c>
      <c r="B19" s="62"/>
      <c r="C19" s="25" t="s">
        <v>30</v>
      </c>
      <c r="D19" s="26"/>
      <c r="E19" s="19"/>
      <c r="F19" s="19"/>
      <c r="G19" s="26"/>
      <c r="H19" s="20">
        <v>1</v>
      </c>
      <c r="I19" s="26">
        <f t="shared" si="0"/>
        <v>0</v>
      </c>
    </row>
    <row r="20" spans="1:9" ht="24">
      <c r="A20" s="62" t="s">
        <v>31</v>
      </c>
      <c r="B20" s="62"/>
      <c r="C20" s="25" t="s">
        <v>32</v>
      </c>
      <c r="D20" s="26"/>
      <c r="E20" s="19"/>
      <c r="F20" s="19"/>
      <c r="G20" s="26"/>
      <c r="H20" s="20">
        <v>1</v>
      </c>
      <c r="I20" s="26">
        <f t="shared" si="0"/>
        <v>0</v>
      </c>
    </row>
    <row r="21" spans="1:9" ht="24">
      <c r="A21" s="62" t="s">
        <v>33</v>
      </c>
      <c r="B21" s="62"/>
      <c r="C21" s="25" t="s">
        <v>34</v>
      </c>
      <c r="D21" s="26"/>
      <c r="E21" s="19"/>
      <c r="F21" s="19"/>
      <c r="G21" s="26"/>
      <c r="H21" s="20">
        <v>4</v>
      </c>
      <c r="I21" s="26">
        <f t="shared" si="0"/>
        <v>0</v>
      </c>
    </row>
    <row r="22" spans="1:9" ht="24">
      <c r="A22" s="62" t="s">
        <v>35</v>
      </c>
      <c r="B22" s="62"/>
      <c r="C22" s="25" t="s">
        <v>36</v>
      </c>
      <c r="D22" s="26"/>
      <c r="E22" s="19"/>
      <c r="F22" s="19"/>
      <c r="G22" s="26"/>
      <c r="H22" s="20">
        <v>1</v>
      </c>
      <c r="I22" s="26">
        <f t="shared" si="0"/>
        <v>0</v>
      </c>
    </row>
    <row r="23" spans="1:9" ht="12">
      <c r="A23" s="62" t="s">
        <v>37</v>
      </c>
      <c r="B23" s="62"/>
      <c r="C23" s="25" t="s">
        <v>38</v>
      </c>
      <c r="D23" s="26"/>
      <c r="E23" s="19"/>
      <c r="F23" s="19"/>
      <c r="G23" s="26"/>
      <c r="H23" s="20">
        <v>24</v>
      </c>
      <c r="I23" s="26">
        <f t="shared" si="0"/>
        <v>0</v>
      </c>
    </row>
    <row r="24" spans="1:9" s="32" customFormat="1" ht="12">
      <c r="A24" s="63" t="s">
        <v>39</v>
      </c>
      <c r="B24" s="63"/>
      <c r="C24" s="27" t="s">
        <v>40</v>
      </c>
      <c r="D24" s="28"/>
      <c r="E24" s="29"/>
      <c r="F24" s="30"/>
      <c r="G24" s="28"/>
      <c r="H24" s="31">
        <v>24</v>
      </c>
      <c r="I24" s="28">
        <f t="shared" si="0"/>
        <v>0</v>
      </c>
    </row>
    <row r="25" spans="1:9" ht="24">
      <c r="A25" s="62" t="s">
        <v>41</v>
      </c>
      <c r="B25" s="62"/>
      <c r="C25" s="25" t="s">
        <v>42</v>
      </c>
      <c r="D25" s="26"/>
      <c r="E25" s="19"/>
      <c r="F25" s="19"/>
      <c r="G25" s="26"/>
      <c r="H25" s="20">
        <v>0</v>
      </c>
      <c r="I25" s="26">
        <f t="shared" si="0"/>
        <v>0</v>
      </c>
    </row>
    <row r="26" spans="1:9" s="37" customFormat="1" ht="24">
      <c r="A26" s="71" t="s">
        <v>43</v>
      </c>
      <c r="B26" s="71"/>
      <c r="C26" s="33" t="s">
        <v>44</v>
      </c>
      <c r="D26" s="34"/>
      <c r="E26" s="35"/>
      <c r="F26" s="19"/>
      <c r="G26" s="34"/>
      <c r="H26" s="36">
        <v>0</v>
      </c>
      <c r="I26" s="34">
        <f t="shared" si="0"/>
        <v>0</v>
      </c>
    </row>
    <row r="27" spans="1:9" s="42" customFormat="1" ht="12">
      <c r="A27" s="72" t="s">
        <v>45</v>
      </c>
      <c r="B27" s="72"/>
      <c r="C27" s="38" t="s">
        <v>46</v>
      </c>
      <c r="D27" s="39"/>
      <c r="E27" s="40"/>
      <c r="F27" s="40"/>
      <c r="G27" s="39"/>
      <c r="H27" s="41">
        <v>1</v>
      </c>
      <c r="I27" s="39">
        <v>0</v>
      </c>
    </row>
    <row r="28" spans="1:9" ht="12">
      <c r="A28" s="67"/>
      <c r="B28" s="67"/>
      <c r="C28" s="23" t="s">
        <v>47</v>
      </c>
      <c r="D28" s="22"/>
      <c r="E28" s="24"/>
      <c r="F28" s="24"/>
      <c r="G28" s="24"/>
      <c r="H28" s="24"/>
      <c r="I28" s="24"/>
    </row>
    <row r="29" spans="1:9" ht="24">
      <c r="A29" s="73" t="s">
        <v>48</v>
      </c>
      <c r="B29" s="73"/>
      <c r="C29" s="25" t="s">
        <v>49</v>
      </c>
      <c r="D29" s="26"/>
      <c r="E29" s="19"/>
      <c r="F29" s="19"/>
      <c r="G29" s="26"/>
      <c r="H29" s="20">
        <v>1</v>
      </c>
      <c r="I29" s="26">
        <f aca="true" t="shared" si="1" ref="I29:I39">(D29*H29)-(H29*(IF(F29&gt;0,F29,E29))*D29)</f>
        <v>0</v>
      </c>
    </row>
    <row r="30" spans="1:9" ht="24">
      <c r="A30" s="62" t="s">
        <v>50</v>
      </c>
      <c r="B30" s="62"/>
      <c r="C30" s="25" t="s">
        <v>51</v>
      </c>
      <c r="D30" s="26"/>
      <c r="E30" s="19"/>
      <c r="F30" s="19"/>
      <c r="G30" s="26"/>
      <c r="H30" s="20">
        <v>1</v>
      </c>
      <c r="I30" s="26">
        <f t="shared" si="1"/>
        <v>0</v>
      </c>
    </row>
    <row r="31" spans="1:9" ht="12">
      <c r="A31" s="62" t="s">
        <v>52</v>
      </c>
      <c r="B31" s="62"/>
      <c r="C31" s="25" t="s">
        <v>53</v>
      </c>
      <c r="D31" s="26"/>
      <c r="E31" s="19"/>
      <c r="F31" s="19"/>
      <c r="G31" s="26"/>
      <c r="H31" s="20">
        <v>1</v>
      </c>
      <c r="I31" s="26">
        <f t="shared" si="1"/>
        <v>0</v>
      </c>
    </row>
    <row r="32" spans="1:9" ht="24">
      <c r="A32" s="62" t="s">
        <v>54</v>
      </c>
      <c r="B32" s="62"/>
      <c r="C32" s="25" t="s">
        <v>55</v>
      </c>
      <c r="D32" s="26"/>
      <c r="E32" s="19"/>
      <c r="F32" s="19"/>
      <c r="G32" s="26"/>
      <c r="H32" s="20">
        <v>1</v>
      </c>
      <c r="I32" s="26">
        <f t="shared" si="1"/>
        <v>0</v>
      </c>
    </row>
    <row r="33" spans="1:9" ht="12">
      <c r="A33" s="62" t="s">
        <v>56</v>
      </c>
      <c r="B33" s="62"/>
      <c r="C33" s="25" t="s">
        <v>57</v>
      </c>
      <c r="D33" s="26"/>
      <c r="E33" s="19"/>
      <c r="F33" s="19"/>
      <c r="G33" s="26"/>
      <c r="H33" s="20">
        <v>1</v>
      </c>
      <c r="I33" s="26">
        <f t="shared" si="1"/>
        <v>0</v>
      </c>
    </row>
    <row r="34" spans="1:9" ht="12">
      <c r="A34" s="62" t="s">
        <v>58</v>
      </c>
      <c r="B34" s="62"/>
      <c r="C34" s="25" t="s">
        <v>59</v>
      </c>
      <c r="D34" s="26"/>
      <c r="E34" s="19"/>
      <c r="F34" s="19"/>
      <c r="G34" s="26"/>
      <c r="H34" s="20">
        <v>1</v>
      </c>
      <c r="I34" s="26">
        <f t="shared" si="1"/>
        <v>0</v>
      </c>
    </row>
    <row r="35" spans="1:9" ht="24">
      <c r="A35" s="62" t="s">
        <v>60</v>
      </c>
      <c r="B35" s="62"/>
      <c r="C35" s="25" t="s">
        <v>61</v>
      </c>
      <c r="D35" s="26"/>
      <c r="E35" s="19"/>
      <c r="F35" s="19"/>
      <c r="G35" s="26"/>
      <c r="H35" s="20">
        <v>1</v>
      </c>
      <c r="I35" s="26">
        <f t="shared" si="1"/>
        <v>0</v>
      </c>
    </row>
    <row r="36" spans="1:9" ht="12">
      <c r="A36" s="62" t="s">
        <v>62</v>
      </c>
      <c r="B36" s="62"/>
      <c r="C36" s="25" t="s">
        <v>63</v>
      </c>
      <c r="D36" s="26"/>
      <c r="E36" s="19"/>
      <c r="F36" s="19"/>
      <c r="G36" s="26"/>
      <c r="H36" s="20">
        <v>1</v>
      </c>
      <c r="I36" s="26">
        <f t="shared" si="1"/>
        <v>0</v>
      </c>
    </row>
    <row r="37" spans="1:9" ht="24">
      <c r="A37" s="62" t="s">
        <v>64</v>
      </c>
      <c r="B37" s="62"/>
      <c r="C37" s="25" t="s">
        <v>65</v>
      </c>
      <c r="D37" s="26"/>
      <c r="E37" s="19"/>
      <c r="F37" s="19"/>
      <c r="G37" s="26"/>
      <c r="H37" s="20">
        <v>1</v>
      </c>
      <c r="I37" s="26">
        <f t="shared" si="1"/>
        <v>0</v>
      </c>
    </row>
    <row r="38" spans="1:9" ht="24">
      <c r="A38" s="62" t="s">
        <v>66</v>
      </c>
      <c r="B38" s="62"/>
      <c r="C38" s="25" t="s">
        <v>67</v>
      </c>
      <c r="D38" s="26"/>
      <c r="E38" s="19"/>
      <c r="F38" s="19"/>
      <c r="G38" s="26"/>
      <c r="H38" s="20">
        <v>1</v>
      </c>
      <c r="I38" s="26">
        <f t="shared" si="1"/>
        <v>0</v>
      </c>
    </row>
    <row r="39" spans="1:9" ht="12">
      <c r="A39" s="62" t="s">
        <v>68</v>
      </c>
      <c r="B39" s="62"/>
      <c r="C39" s="25" t="s">
        <v>69</v>
      </c>
      <c r="D39" s="26"/>
      <c r="E39" s="19"/>
      <c r="F39" s="19"/>
      <c r="G39" s="26"/>
      <c r="H39" s="20">
        <v>1</v>
      </c>
      <c r="I39" s="26">
        <f t="shared" si="1"/>
        <v>0</v>
      </c>
    </row>
    <row r="40" spans="1:9" ht="12">
      <c r="A40" s="67"/>
      <c r="B40" s="67"/>
      <c r="C40" s="23" t="s">
        <v>70</v>
      </c>
      <c r="D40" s="22"/>
      <c r="E40" s="24"/>
      <c r="F40" s="24"/>
      <c r="G40" s="24"/>
      <c r="H40" s="24"/>
      <c r="I40" s="24"/>
    </row>
    <row r="41" spans="1:9" ht="12">
      <c r="A41" s="62" t="s">
        <v>71</v>
      </c>
      <c r="B41" s="62"/>
      <c r="C41" s="25" t="s">
        <v>72</v>
      </c>
      <c r="D41" s="26"/>
      <c r="E41" s="19"/>
      <c r="F41" s="19"/>
      <c r="G41" s="26"/>
      <c r="H41" s="43">
        <v>52</v>
      </c>
      <c r="I41" s="26">
        <f>(D41*H41)-(H41*(IF(F41&gt;0,F41,E41))*D41)</f>
        <v>0</v>
      </c>
    </row>
    <row r="42" spans="1:9" ht="12">
      <c r="A42" s="67"/>
      <c r="B42" s="67"/>
      <c r="C42" s="23" t="s">
        <v>73</v>
      </c>
      <c r="D42" s="22"/>
      <c r="E42" s="24"/>
      <c r="F42" s="24"/>
      <c r="G42" s="24"/>
      <c r="H42" s="24"/>
      <c r="I42" s="24"/>
    </row>
    <row r="43" spans="1:9" ht="12">
      <c r="A43" s="66" t="s">
        <v>74</v>
      </c>
      <c r="B43" s="66"/>
      <c r="C43" s="25" t="s">
        <v>75</v>
      </c>
      <c r="D43" s="26"/>
      <c r="E43" s="19"/>
      <c r="F43" s="19"/>
      <c r="G43" s="26"/>
      <c r="H43" s="20">
        <v>3</v>
      </c>
      <c r="I43" s="26">
        <f>(D43*H43)-(H43*(IF(F43&gt;0,F43,E43))*D43)</f>
        <v>0</v>
      </c>
    </row>
    <row r="44" spans="1:9" ht="12">
      <c r="A44" s="66" t="s">
        <v>76</v>
      </c>
      <c r="B44" s="66"/>
      <c r="C44" s="25" t="s">
        <v>77</v>
      </c>
      <c r="D44" s="26"/>
      <c r="E44" s="19"/>
      <c r="F44" s="19"/>
      <c r="G44" s="26"/>
      <c r="H44" s="20">
        <v>0</v>
      </c>
      <c r="I44" s="26">
        <f>(D44*H44)-(H44*(IF(F44&gt;0,F44,E44))*D44)</f>
        <v>0</v>
      </c>
    </row>
    <row r="45" spans="1:9" ht="12">
      <c r="A45" s="66" t="s">
        <v>78</v>
      </c>
      <c r="B45" s="66"/>
      <c r="C45" s="25" t="s">
        <v>79</v>
      </c>
      <c r="D45" s="26"/>
      <c r="E45" s="19"/>
      <c r="F45" s="19"/>
      <c r="G45" s="26"/>
      <c r="H45" s="20">
        <v>2</v>
      </c>
      <c r="I45" s="26">
        <f>(D45*H45)-(H45*(IF(F45&gt;0,F45,E45))*D45)</f>
        <v>0</v>
      </c>
    </row>
    <row r="46" spans="1:9" ht="12">
      <c r="A46" s="70" t="s">
        <v>80</v>
      </c>
      <c r="B46" s="70"/>
      <c r="C46" s="25" t="s">
        <v>81</v>
      </c>
      <c r="D46" s="26"/>
      <c r="E46" s="19"/>
      <c r="F46" s="19"/>
      <c r="G46" s="26"/>
      <c r="H46" s="20">
        <v>38</v>
      </c>
      <c r="I46" s="26">
        <f>(D46*H46)-(H46*(IF(F46&gt;0,F46,E46))*D46)</f>
        <v>0</v>
      </c>
    </row>
    <row r="47" spans="1:9" ht="24">
      <c r="A47" s="67"/>
      <c r="B47" s="67"/>
      <c r="C47" s="23" t="s">
        <v>82</v>
      </c>
      <c r="D47" s="22"/>
      <c r="E47" s="24"/>
      <c r="F47" s="24"/>
      <c r="G47" s="24"/>
      <c r="H47" s="24"/>
      <c r="I47" s="24"/>
    </row>
    <row r="48" spans="1:9" ht="24">
      <c r="A48" s="66" t="s">
        <v>83</v>
      </c>
      <c r="B48" s="66"/>
      <c r="C48" s="25" t="s">
        <v>84</v>
      </c>
      <c r="D48" s="26"/>
      <c r="E48" s="19"/>
      <c r="F48" s="19"/>
      <c r="G48" s="26"/>
      <c r="H48" s="20">
        <v>1</v>
      </c>
      <c r="I48" s="26">
        <f aca="true" t="shared" si="2" ref="I48:I57">(D48*H48)-(H48*(IF(F48&gt;0,F48,E48))*D48)</f>
        <v>0</v>
      </c>
    </row>
    <row r="49" spans="1:9" ht="12">
      <c r="A49" s="62" t="s">
        <v>85</v>
      </c>
      <c r="B49" s="62"/>
      <c r="C49" s="25" t="s">
        <v>86</v>
      </c>
      <c r="D49" s="26"/>
      <c r="E49" s="19"/>
      <c r="F49" s="19"/>
      <c r="G49" s="26"/>
      <c r="H49" s="20">
        <v>1</v>
      </c>
      <c r="I49" s="26">
        <f t="shared" si="2"/>
        <v>0</v>
      </c>
    </row>
    <row r="50" spans="1:9" ht="12">
      <c r="A50" s="62" t="s">
        <v>87</v>
      </c>
      <c r="B50" s="62"/>
      <c r="C50" s="25" t="s">
        <v>88</v>
      </c>
      <c r="D50" s="26"/>
      <c r="E50" s="19"/>
      <c r="F50" s="19"/>
      <c r="G50" s="26"/>
      <c r="H50" s="20">
        <v>1</v>
      </c>
      <c r="I50" s="26">
        <f t="shared" si="2"/>
        <v>0</v>
      </c>
    </row>
    <row r="51" spans="1:9" ht="12">
      <c r="A51" s="74" t="s">
        <v>89</v>
      </c>
      <c r="B51" s="74"/>
      <c r="C51" s="44" t="s">
        <v>90</v>
      </c>
      <c r="D51" s="26"/>
      <c r="E51" s="19"/>
      <c r="F51" s="19"/>
      <c r="G51" s="26"/>
      <c r="H51" s="20">
        <v>2</v>
      </c>
      <c r="I51" s="26">
        <f t="shared" si="2"/>
        <v>0</v>
      </c>
    </row>
    <row r="52" spans="1:9" s="32" customFormat="1" ht="12">
      <c r="A52" s="63" t="s">
        <v>39</v>
      </c>
      <c r="B52" s="63"/>
      <c r="C52" s="27" t="s">
        <v>91</v>
      </c>
      <c r="D52" s="28"/>
      <c r="E52" s="29"/>
      <c r="F52" s="30"/>
      <c r="G52" s="28"/>
      <c r="H52" s="31">
        <v>2</v>
      </c>
      <c r="I52" s="28">
        <f t="shared" si="2"/>
        <v>0</v>
      </c>
    </row>
    <row r="53" spans="1:9" s="49" customFormat="1" ht="24">
      <c r="A53" s="65" t="s">
        <v>92</v>
      </c>
      <c r="B53" s="65"/>
      <c r="C53" s="45" t="s">
        <v>93</v>
      </c>
      <c r="D53" s="46"/>
      <c r="E53" s="47"/>
      <c r="F53" s="47"/>
      <c r="G53" s="46"/>
      <c r="H53" s="48">
        <v>4</v>
      </c>
      <c r="I53" s="46">
        <f t="shared" si="2"/>
        <v>0</v>
      </c>
    </row>
    <row r="54" spans="1:9" ht="24">
      <c r="A54" s="66" t="s">
        <v>94</v>
      </c>
      <c r="B54" s="66"/>
      <c r="C54" s="25" t="s">
        <v>95</v>
      </c>
      <c r="D54" s="26"/>
      <c r="E54" s="19"/>
      <c r="F54" s="19"/>
      <c r="G54" s="26"/>
      <c r="H54" s="20">
        <v>1</v>
      </c>
      <c r="I54" s="26">
        <f t="shared" si="2"/>
        <v>0</v>
      </c>
    </row>
    <row r="55" spans="1:9" ht="12">
      <c r="A55" s="62" t="s">
        <v>96</v>
      </c>
      <c r="B55" s="62"/>
      <c r="C55" s="25" t="s">
        <v>97</v>
      </c>
      <c r="D55" s="26"/>
      <c r="E55" s="19"/>
      <c r="F55" s="19"/>
      <c r="G55" s="26"/>
      <c r="H55" s="20">
        <v>1</v>
      </c>
      <c r="I55" s="26">
        <f t="shared" si="2"/>
        <v>0</v>
      </c>
    </row>
    <row r="56" spans="1:9" ht="12">
      <c r="A56" s="62" t="s">
        <v>98</v>
      </c>
      <c r="B56" s="62"/>
      <c r="C56" s="25" t="s">
        <v>99</v>
      </c>
      <c r="D56" s="26"/>
      <c r="E56" s="19"/>
      <c r="F56" s="19"/>
      <c r="G56" s="26"/>
      <c r="H56" s="20">
        <v>1</v>
      </c>
      <c r="I56" s="26">
        <f t="shared" si="2"/>
        <v>0</v>
      </c>
    </row>
    <row r="57" spans="1:9" ht="24">
      <c r="A57" s="64" t="s">
        <v>100</v>
      </c>
      <c r="B57" s="64"/>
      <c r="C57" s="25" t="s">
        <v>101</v>
      </c>
      <c r="D57" s="26"/>
      <c r="E57" s="19"/>
      <c r="F57" s="19"/>
      <c r="G57" s="26"/>
      <c r="H57" s="20">
        <v>2</v>
      </c>
      <c r="I57" s="26">
        <f t="shared" si="2"/>
        <v>0</v>
      </c>
    </row>
    <row r="58" spans="1:9" ht="15.75" customHeight="1">
      <c r="A58" s="67"/>
      <c r="B58" s="67"/>
      <c r="C58" s="23" t="s">
        <v>102</v>
      </c>
      <c r="D58" s="22"/>
      <c r="E58" s="24"/>
      <c r="F58" s="24"/>
      <c r="G58" s="24"/>
      <c r="H58" s="24"/>
      <c r="I58" s="24"/>
    </row>
    <row r="59" spans="1:9" ht="24">
      <c r="A59" s="66" t="s">
        <v>103</v>
      </c>
      <c r="B59" s="66"/>
      <c r="C59" s="25" t="s">
        <v>104</v>
      </c>
      <c r="D59" s="26"/>
      <c r="E59" s="19"/>
      <c r="F59" s="19"/>
      <c r="G59" s="26"/>
      <c r="H59" s="20">
        <v>1</v>
      </c>
      <c r="I59" s="26">
        <f aca="true" t="shared" si="3" ref="I59:I68">(D59*H59)-(H59*(IF(F59&gt;0,F59,E59))*D59)</f>
        <v>0</v>
      </c>
    </row>
    <row r="60" spans="1:9" ht="12">
      <c r="A60" s="62" t="s">
        <v>85</v>
      </c>
      <c r="B60" s="62"/>
      <c r="C60" s="25" t="s">
        <v>86</v>
      </c>
      <c r="D60" s="26"/>
      <c r="E60" s="19"/>
      <c r="F60" s="19"/>
      <c r="G60" s="26"/>
      <c r="H60" s="20">
        <v>1</v>
      </c>
      <c r="I60" s="26">
        <f t="shared" si="3"/>
        <v>0</v>
      </c>
    </row>
    <row r="61" spans="1:9" ht="12">
      <c r="A61" s="62" t="s">
        <v>87</v>
      </c>
      <c r="B61" s="62"/>
      <c r="C61" s="25" t="s">
        <v>88</v>
      </c>
      <c r="D61" s="26"/>
      <c r="E61" s="19"/>
      <c r="F61" s="19"/>
      <c r="G61" s="26"/>
      <c r="H61" s="20">
        <v>1</v>
      </c>
      <c r="I61" s="26">
        <f t="shared" si="3"/>
        <v>0</v>
      </c>
    </row>
    <row r="62" spans="1:9" ht="12">
      <c r="A62" s="62" t="s">
        <v>37</v>
      </c>
      <c r="B62" s="62"/>
      <c r="C62" s="25" t="s">
        <v>38</v>
      </c>
      <c r="D62" s="26"/>
      <c r="E62" s="19"/>
      <c r="F62" s="19"/>
      <c r="G62" s="26"/>
      <c r="H62" s="20">
        <v>2</v>
      </c>
      <c r="I62" s="26">
        <f t="shared" si="3"/>
        <v>0</v>
      </c>
    </row>
    <row r="63" spans="1:9" s="32" customFormat="1" ht="12">
      <c r="A63" s="63" t="s">
        <v>39</v>
      </c>
      <c r="B63" s="63"/>
      <c r="C63" s="27" t="s">
        <v>40</v>
      </c>
      <c r="D63" s="28"/>
      <c r="E63" s="29"/>
      <c r="F63" s="30"/>
      <c r="G63" s="28"/>
      <c r="H63" s="31">
        <v>2</v>
      </c>
      <c r="I63" s="28">
        <f t="shared" si="3"/>
        <v>0</v>
      </c>
    </row>
    <row r="64" spans="1:9" s="49" customFormat="1" ht="24">
      <c r="A64" s="65" t="s">
        <v>92</v>
      </c>
      <c r="B64" s="65"/>
      <c r="C64" s="45" t="s">
        <v>93</v>
      </c>
      <c r="D64" s="46"/>
      <c r="E64" s="47"/>
      <c r="F64" s="47"/>
      <c r="G64" s="46"/>
      <c r="H64" s="48">
        <v>20</v>
      </c>
      <c r="I64" s="46">
        <f t="shared" si="3"/>
        <v>0</v>
      </c>
    </row>
    <row r="65" spans="1:9" ht="24">
      <c r="A65" s="66" t="s">
        <v>94</v>
      </c>
      <c r="B65" s="66"/>
      <c r="C65" s="25" t="s">
        <v>95</v>
      </c>
      <c r="D65" s="26"/>
      <c r="E65" s="19"/>
      <c r="F65" s="19"/>
      <c r="G65" s="26"/>
      <c r="H65" s="20">
        <v>2</v>
      </c>
      <c r="I65" s="26">
        <f t="shared" si="3"/>
        <v>0</v>
      </c>
    </row>
    <row r="66" spans="1:9" ht="12">
      <c r="A66" s="62" t="s">
        <v>96</v>
      </c>
      <c r="B66" s="62"/>
      <c r="C66" s="25" t="s">
        <v>97</v>
      </c>
      <c r="D66" s="26"/>
      <c r="E66" s="19"/>
      <c r="F66" s="19"/>
      <c r="G66" s="26"/>
      <c r="H66" s="20">
        <v>2</v>
      </c>
      <c r="I66" s="26">
        <f t="shared" si="3"/>
        <v>0</v>
      </c>
    </row>
    <row r="67" spans="1:9" ht="12">
      <c r="A67" s="62" t="s">
        <v>98</v>
      </c>
      <c r="B67" s="62"/>
      <c r="C67" s="25" t="s">
        <v>99</v>
      </c>
      <c r="D67" s="26"/>
      <c r="E67" s="19"/>
      <c r="F67" s="19"/>
      <c r="G67" s="26"/>
      <c r="H67" s="20">
        <v>2</v>
      </c>
      <c r="I67" s="26">
        <f t="shared" si="3"/>
        <v>0</v>
      </c>
    </row>
    <row r="68" spans="1:9" ht="24">
      <c r="A68" s="64" t="s">
        <v>100</v>
      </c>
      <c r="B68" s="64"/>
      <c r="C68" s="25" t="s">
        <v>101</v>
      </c>
      <c r="D68" s="26"/>
      <c r="E68" s="19"/>
      <c r="F68" s="19"/>
      <c r="G68" s="26"/>
      <c r="H68" s="20">
        <v>4</v>
      </c>
      <c r="I68" s="26">
        <f t="shared" si="3"/>
        <v>0</v>
      </c>
    </row>
    <row r="69" spans="1:9" ht="15.75" customHeight="1">
      <c r="A69" s="67"/>
      <c r="B69" s="67"/>
      <c r="C69" s="23" t="s">
        <v>105</v>
      </c>
      <c r="D69" s="22"/>
      <c r="E69" s="24"/>
      <c r="F69" s="24"/>
      <c r="G69" s="24"/>
      <c r="H69" s="24"/>
      <c r="I69" s="24"/>
    </row>
    <row r="70" spans="1:9" ht="24">
      <c r="A70" s="66" t="s">
        <v>103</v>
      </c>
      <c r="B70" s="66"/>
      <c r="C70" s="25" t="s">
        <v>104</v>
      </c>
      <c r="D70" s="26"/>
      <c r="E70" s="19"/>
      <c r="F70" s="19"/>
      <c r="G70" s="26"/>
      <c r="H70" s="20">
        <v>1</v>
      </c>
      <c r="I70" s="26">
        <f aca="true" t="shared" si="4" ref="I70:I79">(D70*H70)-(H70*(IF(F70&gt;0,F70,E70))*D70)</f>
        <v>0</v>
      </c>
    </row>
    <row r="71" spans="1:9" ht="12">
      <c r="A71" s="62" t="s">
        <v>85</v>
      </c>
      <c r="B71" s="62"/>
      <c r="C71" s="25" t="s">
        <v>86</v>
      </c>
      <c r="D71" s="26"/>
      <c r="E71" s="19"/>
      <c r="F71" s="19"/>
      <c r="G71" s="26"/>
      <c r="H71" s="20">
        <v>1</v>
      </c>
      <c r="I71" s="26">
        <f t="shared" si="4"/>
        <v>0</v>
      </c>
    </row>
    <row r="72" spans="1:9" ht="12">
      <c r="A72" s="62" t="s">
        <v>87</v>
      </c>
      <c r="B72" s="62"/>
      <c r="C72" s="25" t="s">
        <v>88</v>
      </c>
      <c r="D72" s="26"/>
      <c r="E72" s="19"/>
      <c r="F72" s="19"/>
      <c r="G72" s="26"/>
      <c r="H72" s="20">
        <v>1</v>
      </c>
      <c r="I72" s="26">
        <f t="shared" si="4"/>
        <v>0</v>
      </c>
    </row>
    <row r="73" spans="1:9" ht="12">
      <c r="A73" s="62" t="s">
        <v>37</v>
      </c>
      <c r="B73" s="62"/>
      <c r="C73" s="25" t="s">
        <v>38</v>
      </c>
      <c r="D73" s="26"/>
      <c r="E73" s="19"/>
      <c r="F73" s="19"/>
      <c r="G73" s="26"/>
      <c r="H73" s="20">
        <v>2</v>
      </c>
      <c r="I73" s="26">
        <f t="shared" si="4"/>
        <v>0</v>
      </c>
    </row>
    <row r="74" spans="1:9" s="32" customFormat="1" ht="15.75" customHeight="1">
      <c r="A74" s="63" t="s">
        <v>39</v>
      </c>
      <c r="B74" s="63"/>
      <c r="C74" s="27" t="s">
        <v>40</v>
      </c>
      <c r="D74" s="28"/>
      <c r="E74" s="29"/>
      <c r="F74" s="30"/>
      <c r="G74" s="28"/>
      <c r="H74" s="31">
        <v>2</v>
      </c>
      <c r="I74" s="28">
        <f t="shared" si="4"/>
        <v>0</v>
      </c>
    </row>
    <row r="75" spans="1:9" s="49" customFormat="1" ht="24">
      <c r="A75" s="65" t="s">
        <v>92</v>
      </c>
      <c r="B75" s="65"/>
      <c r="C75" s="45" t="s">
        <v>93</v>
      </c>
      <c r="D75" s="46"/>
      <c r="E75" s="47"/>
      <c r="F75" s="47"/>
      <c r="G75" s="46"/>
      <c r="H75" s="48">
        <v>25</v>
      </c>
      <c r="I75" s="46">
        <f t="shared" si="4"/>
        <v>0</v>
      </c>
    </row>
    <row r="76" spans="1:9" ht="24">
      <c r="A76" s="66" t="s">
        <v>94</v>
      </c>
      <c r="B76" s="66"/>
      <c r="C76" s="25" t="s">
        <v>95</v>
      </c>
      <c r="D76" s="26"/>
      <c r="E76" s="19"/>
      <c r="F76" s="19"/>
      <c r="G76" s="26"/>
      <c r="H76" s="20">
        <v>3</v>
      </c>
      <c r="I76" s="26">
        <f t="shared" si="4"/>
        <v>0</v>
      </c>
    </row>
    <row r="77" spans="1:9" ht="12">
      <c r="A77" s="62" t="s">
        <v>96</v>
      </c>
      <c r="B77" s="62"/>
      <c r="C77" s="25" t="s">
        <v>97</v>
      </c>
      <c r="D77" s="26"/>
      <c r="E77" s="19"/>
      <c r="F77" s="19"/>
      <c r="G77" s="26"/>
      <c r="H77" s="20">
        <v>3</v>
      </c>
      <c r="I77" s="26">
        <f t="shared" si="4"/>
        <v>0</v>
      </c>
    </row>
    <row r="78" spans="1:9" ht="12">
      <c r="A78" s="62" t="s">
        <v>98</v>
      </c>
      <c r="B78" s="62"/>
      <c r="C78" s="25" t="s">
        <v>99</v>
      </c>
      <c r="D78" s="26"/>
      <c r="E78" s="19"/>
      <c r="F78" s="19"/>
      <c r="G78" s="26"/>
      <c r="H78" s="20">
        <v>3</v>
      </c>
      <c r="I78" s="26">
        <f t="shared" si="4"/>
        <v>0</v>
      </c>
    </row>
    <row r="79" spans="1:9" ht="24">
      <c r="A79" s="64" t="s">
        <v>100</v>
      </c>
      <c r="B79" s="64"/>
      <c r="C79" s="25" t="s">
        <v>101</v>
      </c>
      <c r="D79" s="26"/>
      <c r="E79" s="19"/>
      <c r="F79" s="19"/>
      <c r="G79" s="26"/>
      <c r="H79" s="20">
        <v>6</v>
      </c>
      <c r="I79" s="26">
        <f t="shared" si="4"/>
        <v>0</v>
      </c>
    </row>
    <row r="80" spans="1:9" ht="24">
      <c r="A80" s="67"/>
      <c r="B80" s="67"/>
      <c r="C80" s="23" t="s">
        <v>106</v>
      </c>
      <c r="D80" s="22"/>
      <c r="E80" s="24"/>
      <c r="F80" s="24"/>
      <c r="G80" s="24"/>
      <c r="H80" s="24"/>
      <c r="I80" s="24"/>
    </row>
    <row r="81" spans="1:9" ht="24">
      <c r="A81" s="66" t="s">
        <v>103</v>
      </c>
      <c r="B81" s="66"/>
      <c r="C81" s="25" t="s">
        <v>104</v>
      </c>
      <c r="D81" s="26"/>
      <c r="E81" s="19"/>
      <c r="F81" s="19"/>
      <c r="G81" s="26"/>
      <c r="H81" s="20">
        <v>1</v>
      </c>
      <c r="I81" s="26">
        <f aca="true" t="shared" si="5" ref="I81:I90">(D81*H81)-(H81*(IF(F81&gt;0,F81,E81))*D81)</f>
        <v>0</v>
      </c>
    </row>
    <row r="82" spans="1:9" ht="12">
      <c r="A82" s="62" t="s">
        <v>85</v>
      </c>
      <c r="B82" s="62"/>
      <c r="C82" s="25" t="s">
        <v>86</v>
      </c>
      <c r="D82" s="26"/>
      <c r="E82" s="19"/>
      <c r="F82" s="19"/>
      <c r="G82" s="26"/>
      <c r="H82" s="20">
        <v>1</v>
      </c>
      <c r="I82" s="26">
        <f t="shared" si="5"/>
        <v>0</v>
      </c>
    </row>
    <row r="83" spans="1:9" ht="12">
      <c r="A83" s="62" t="s">
        <v>87</v>
      </c>
      <c r="B83" s="62"/>
      <c r="C83" s="25" t="s">
        <v>88</v>
      </c>
      <c r="D83" s="26"/>
      <c r="E83" s="19"/>
      <c r="F83" s="19"/>
      <c r="G83" s="26"/>
      <c r="H83" s="20">
        <v>1</v>
      </c>
      <c r="I83" s="26">
        <f t="shared" si="5"/>
        <v>0</v>
      </c>
    </row>
    <row r="84" spans="1:9" ht="12">
      <c r="A84" s="62" t="s">
        <v>37</v>
      </c>
      <c r="B84" s="62"/>
      <c r="C84" s="25" t="s">
        <v>38</v>
      </c>
      <c r="D84" s="26"/>
      <c r="E84" s="19"/>
      <c r="F84" s="19"/>
      <c r="G84" s="26"/>
      <c r="H84" s="20">
        <v>2</v>
      </c>
      <c r="I84" s="26">
        <f t="shared" si="5"/>
        <v>0</v>
      </c>
    </row>
    <row r="85" spans="1:9" s="32" customFormat="1" ht="15.75" customHeight="1">
      <c r="A85" s="63" t="s">
        <v>39</v>
      </c>
      <c r="B85" s="63"/>
      <c r="C85" s="27" t="s">
        <v>40</v>
      </c>
      <c r="D85" s="28"/>
      <c r="E85" s="29"/>
      <c r="F85" s="30"/>
      <c r="G85" s="28"/>
      <c r="H85" s="31">
        <v>2</v>
      </c>
      <c r="I85" s="28">
        <f t="shared" si="5"/>
        <v>0</v>
      </c>
    </row>
    <row r="86" spans="1:9" s="49" customFormat="1" ht="24">
      <c r="A86" s="65" t="s">
        <v>92</v>
      </c>
      <c r="B86" s="65"/>
      <c r="C86" s="45" t="s">
        <v>93</v>
      </c>
      <c r="D86" s="46"/>
      <c r="E86" s="47"/>
      <c r="F86" s="47"/>
      <c r="G86" s="46"/>
      <c r="H86" s="48">
        <v>25</v>
      </c>
      <c r="I86" s="46">
        <f t="shared" si="5"/>
        <v>0</v>
      </c>
    </row>
    <row r="87" spans="1:9" ht="24">
      <c r="A87" s="66" t="s">
        <v>94</v>
      </c>
      <c r="B87" s="66"/>
      <c r="C87" s="25" t="s">
        <v>95</v>
      </c>
      <c r="D87" s="26"/>
      <c r="E87" s="19"/>
      <c r="F87" s="19"/>
      <c r="G87" s="26"/>
      <c r="H87" s="20">
        <v>3</v>
      </c>
      <c r="I87" s="26">
        <f t="shared" si="5"/>
        <v>0</v>
      </c>
    </row>
    <row r="88" spans="1:9" ht="12">
      <c r="A88" s="62" t="s">
        <v>96</v>
      </c>
      <c r="B88" s="62"/>
      <c r="C88" s="25" t="s">
        <v>97</v>
      </c>
      <c r="D88" s="26"/>
      <c r="E88" s="19"/>
      <c r="F88" s="19"/>
      <c r="G88" s="26"/>
      <c r="H88" s="20">
        <v>3</v>
      </c>
      <c r="I88" s="26">
        <f t="shared" si="5"/>
        <v>0</v>
      </c>
    </row>
    <row r="89" spans="1:9" ht="12">
      <c r="A89" s="62" t="s">
        <v>98</v>
      </c>
      <c r="B89" s="62"/>
      <c r="C89" s="25" t="s">
        <v>99</v>
      </c>
      <c r="D89" s="26"/>
      <c r="E89" s="19"/>
      <c r="F89" s="19"/>
      <c r="G89" s="26"/>
      <c r="H89" s="20">
        <v>3</v>
      </c>
      <c r="I89" s="26">
        <f t="shared" si="5"/>
        <v>0</v>
      </c>
    </row>
    <row r="90" spans="1:9" ht="24.75" customHeight="1">
      <c r="A90" s="64" t="s">
        <v>100</v>
      </c>
      <c r="B90" s="64"/>
      <c r="C90" s="25" t="s">
        <v>101</v>
      </c>
      <c r="D90" s="26"/>
      <c r="E90" s="19"/>
      <c r="F90" s="19"/>
      <c r="G90" s="26"/>
      <c r="H90" s="20">
        <v>6</v>
      </c>
      <c r="I90" s="26">
        <f t="shared" si="5"/>
        <v>0</v>
      </c>
    </row>
    <row r="91" spans="1:9" ht="24">
      <c r="A91" s="67"/>
      <c r="B91" s="67"/>
      <c r="C91" s="23" t="s">
        <v>107</v>
      </c>
      <c r="D91" s="22"/>
      <c r="E91" s="24"/>
      <c r="F91" s="24"/>
      <c r="G91" s="24"/>
      <c r="H91" s="24"/>
      <c r="I91" s="24"/>
    </row>
    <row r="92" spans="1:9" ht="24">
      <c r="A92" s="66" t="s">
        <v>103</v>
      </c>
      <c r="B92" s="66"/>
      <c r="C92" s="25" t="s">
        <v>104</v>
      </c>
      <c r="D92" s="26"/>
      <c r="E92" s="19"/>
      <c r="F92" s="19"/>
      <c r="G92" s="26"/>
      <c r="H92" s="20">
        <v>1</v>
      </c>
      <c r="I92" s="26">
        <f aca="true" t="shared" si="6" ref="I92:I101">(D92*H92)-(H92*(IF(F92&gt;0,F92,E92))*D92)</f>
        <v>0</v>
      </c>
    </row>
    <row r="93" spans="1:9" ht="12">
      <c r="A93" s="62" t="s">
        <v>85</v>
      </c>
      <c r="B93" s="62"/>
      <c r="C93" s="25" t="s">
        <v>86</v>
      </c>
      <c r="D93" s="26"/>
      <c r="E93" s="19"/>
      <c r="F93" s="19"/>
      <c r="G93" s="26"/>
      <c r="H93" s="20">
        <v>1</v>
      </c>
      <c r="I93" s="26">
        <f t="shared" si="6"/>
        <v>0</v>
      </c>
    </row>
    <row r="94" spans="1:9" ht="12">
      <c r="A94" s="62" t="s">
        <v>87</v>
      </c>
      <c r="B94" s="62"/>
      <c r="C94" s="25" t="s">
        <v>88</v>
      </c>
      <c r="D94" s="26"/>
      <c r="E94" s="19"/>
      <c r="F94" s="19"/>
      <c r="G94" s="26"/>
      <c r="H94" s="20">
        <v>1</v>
      </c>
      <c r="I94" s="26">
        <f t="shared" si="6"/>
        <v>0</v>
      </c>
    </row>
    <row r="95" spans="1:9" ht="17.25" customHeight="1">
      <c r="A95" s="62" t="s">
        <v>37</v>
      </c>
      <c r="B95" s="62"/>
      <c r="C95" s="25" t="s">
        <v>38</v>
      </c>
      <c r="D95" s="26"/>
      <c r="E95" s="19"/>
      <c r="F95" s="19"/>
      <c r="G95" s="26"/>
      <c r="H95" s="20">
        <v>2</v>
      </c>
      <c r="I95" s="26">
        <f t="shared" si="6"/>
        <v>0</v>
      </c>
    </row>
    <row r="96" spans="1:9" s="32" customFormat="1" ht="17.25" customHeight="1">
      <c r="A96" s="63" t="s">
        <v>39</v>
      </c>
      <c r="B96" s="63"/>
      <c r="C96" s="27" t="s">
        <v>40</v>
      </c>
      <c r="D96" s="28"/>
      <c r="E96" s="29"/>
      <c r="F96" s="30"/>
      <c r="G96" s="28"/>
      <c r="H96" s="31">
        <v>2</v>
      </c>
      <c r="I96" s="28">
        <f t="shared" si="6"/>
        <v>0</v>
      </c>
    </row>
    <row r="97" spans="1:9" s="49" customFormat="1" ht="24">
      <c r="A97" s="65" t="s">
        <v>92</v>
      </c>
      <c r="B97" s="65"/>
      <c r="C97" s="45" t="s">
        <v>93</v>
      </c>
      <c r="D97" s="46"/>
      <c r="E97" s="47"/>
      <c r="F97" s="47"/>
      <c r="G97" s="46"/>
      <c r="H97" s="48">
        <v>22</v>
      </c>
      <c r="I97" s="46">
        <f t="shared" si="6"/>
        <v>0</v>
      </c>
    </row>
    <row r="98" spans="1:9" ht="24">
      <c r="A98" s="66" t="s">
        <v>94</v>
      </c>
      <c r="B98" s="66"/>
      <c r="C98" s="25" t="s">
        <v>95</v>
      </c>
      <c r="D98" s="26"/>
      <c r="E98" s="19"/>
      <c r="F98" s="19"/>
      <c r="G98" s="26"/>
      <c r="H98" s="20">
        <v>3</v>
      </c>
      <c r="I98" s="26">
        <f t="shared" si="6"/>
        <v>0</v>
      </c>
    </row>
    <row r="99" spans="1:9" ht="12">
      <c r="A99" s="62" t="s">
        <v>96</v>
      </c>
      <c r="B99" s="62"/>
      <c r="C99" s="25" t="s">
        <v>97</v>
      </c>
      <c r="D99" s="26"/>
      <c r="E99" s="19"/>
      <c r="F99" s="19"/>
      <c r="G99" s="26"/>
      <c r="H99" s="20">
        <v>3</v>
      </c>
      <c r="I99" s="26">
        <f t="shared" si="6"/>
        <v>0</v>
      </c>
    </row>
    <row r="100" spans="1:9" ht="12">
      <c r="A100" s="62" t="s">
        <v>98</v>
      </c>
      <c r="B100" s="62"/>
      <c r="C100" s="25" t="s">
        <v>99</v>
      </c>
      <c r="D100" s="26"/>
      <c r="E100" s="19"/>
      <c r="F100" s="19"/>
      <c r="G100" s="26"/>
      <c r="H100" s="20">
        <v>3</v>
      </c>
      <c r="I100" s="26">
        <f t="shared" si="6"/>
        <v>0</v>
      </c>
    </row>
    <row r="101" spans="1:9" ht="24">
      <c r="A101" s="64" t="s">
        <v>100</v>
      </c>
      <c r="B101" s="64"/>
      <c r="C101" s="25" t="s">
        <v>101</v>
      </c>
      <c r="D101" s="26"/>
      <c r="E101" s="19"/>
      <c r="F101" s="19"/>
      <c r="G101" s="26"/>
      <c r="H101" s="20">
        <v>6</v>
      </c>
      <c r="I101" s="26">
        <f t="shared" si="6"/>
        <v>0</v>
      </c>
    </row>
    <row r="102" spans="1:9" ht="15.75" customHeight="1">
      <c r="A102" s="67"/>
      <c r="B102" s="67"/>
      <c r="C102" s="23" t="s">
        <v>108</v>
      </c>
      <c r="D102" s="22"/>
      <c r="E102" s="24"/>
      <c r="F102" s="24"/>
      <c r="G102" s="24"/>
      <c r="H102" s="24"/>
      <c r="I102" s="24"/>
    </row>
    <row r="103" spans="1:9" ht="24">
      <c r="A103" s="66" t="s">
        <v>103</v>
      </c>
      <c r="B103" s="66"/>
      <c r="C103" s="25" t="s">
        <v>104</v>
      </c>
      <c r="D103" s="26"/>
      <c r="E103" s="19"/>
      <c r="F103" s="19"/>
      <c r="G103" s="26"/>
      <c r="H103" s="20">
        <v>2</v>
      </c>
      <c r="I103" s="26">
        <f aca="true" t="shared" si="7" ref="I103:I112">(D103*H103)-(H103*(IF(F103&gt;0,F103,E103))*D103)</f>
        <v>0</v>
      </c>
    </row>
    <row r="104" spans="1:9" ht="12">
      <c r="A104" s="62" t="s">
        <v>85</v>
      </c>
      <c r="B104" s="62"/>
      <c r="C104" s="25" t="s">
        <v>86</v>
      </c>
      <c r="D104" s="26"/>
      <c r="E104" s="19"/>
      <c r="F104" s="19"/>
      <c r="G104" s="26"/>
      <c r="H104" s="20">
        <v>2</v>
      </c>
      <c r="I104" s="26">
        <f t="shared" si="7"/>
        <v>0</v>
      </c>
    </row>
    <row r="105" spans="1:9" ht="12">
      <c r="A105" s="62" t="s">
        <v>87</v>
      </c>
      <c r="B105" s="62"/>
      <c r="C105" s="25" t="s">
        <v>88</v>
      </c>
      <c r="D105" s="26"/>
      <c r="E105" s="19"/>
      <c r="F105" s="19"/>
      <c r="G105" s="26"/>
      <c r="H105" s="20">
        <v>2</v>
      </c>
      <c r="I105" s="26">
        <f t="shared" si="7"/>
        <v>0</v>
      </c>
    </row>
    <row r="106" spans="1:9" ht="17.25" customHeight="1">
      <c r="A106" s="62" t="s">
        <v>37</v>
      </c>
      <c r="B106" s="62"/>
      <c r="C106" s="25" t="s">
        <v>38</v>
      </c>
      <c r="D106" s="26"/>
      <c r="E106" s="19"/>
      <c r="F106" s="19"/>
      <c r="G106" s="26"/>
      <c r="H106" s="20">
        <v>2</v>
      </c>
      <c r="I106" s="26">
        <f t="shared" si="7"/>
        <v>0</v>
      </c>
    </row>
    <row r="107" spans="1:9" s="32" customFormat="1" ht="17.25" customHeight="1">
      <c r="A107" s="63" t="s">
        <v>39</v>
      </c>
      <c r="B107" s="63"/>
      <c r="C107" s="27" t="s">
        <v>40</v>
      </c>
      <c r="D107" s="28"/>
      <c r="E107" s="29"/>
      <c r="F107" s="30"/>
      <c r="G107" s="28"/>
      <c r="H107" s="31">
        <v>2</v>
      </c>
      <c r="I107" s="28">
        <f t="shared" si="7"/>
        <v>0</v>
      </c>
    </row>
    <row r="108" spans="1:9" s="49" customFormat="1" ht="24">
      <c r="A108" s="65" t="s">
        <v>92</v>
      </c>
      <c r="B108" s="65"/>
      <c r="C108" s="45" t="s">
        <v>93</v>
      </c>
      <c r="D108" s="46"/>
      <c r="E108" s="47"/>
      <c r="F108" s="47"/>
      <c r="G108" s="46"/>
      <c r="H108" s="48">
        <v>35</v>
      </c>
      <c r="I108" s="46">
        <f t="shared" si="7"/>
        <v>0</v>
      </c>
    </row>
    <row r="109" spans="1:9" ht="24">
      <c r="A109" s="66" t="s">
        <v>94</v>
      </c>
      <c r="B109" s="66"/>
      <c r="C109" s="25" t="s">
        <v>95</v>
      </c>
      <c r="D109" s="26"/>
      <c r="E109" s="19"/>
      <c r="F109" s="19"/>
      <c r="G109" s="26"/>
      <c r="H109" s="20">
        <v>4</v>
      </c>
      <c r="I109" s="26">
        <f t="shared" si="7"/>
        <v>0</v>
      </c>
    </row>
    <row r="110" spans="1:9" ht="12">
      <c r="A110" s="62" t="s">
        <v>96</v>
      </c>
      <c r="B110" s="62"/>
      <c r="C110" s="25" t="s">
        <v>97</v>
      </c>
      <c r="D110" s="26"/>
      <c r="E110" s="19"/>
      <c r="F110" s="19"/>
      <c r="G110" s="26"/>
      <c r="H110" s="20">
        <v>4</v>
      </c>
      <c r="I110" s="26">
        <f t="shared" si="7"/>
        <v>0</v>
      </c>
    </row>
    <row r="111" spans="1:9" ht="12">
      <c r="A111" s="62" t="s">
        <v>98</v>
      </c>
      <c r="B111" s="62"/>
      <c r="C111" s="25" t="s">
        <v>99</v>
      </c>
      <c r="D111" s="26"/>
      <c r="E111" s="19"/>
      <c r="F111" s="19"/>
      <c r="G111" s="26"/>
      <c r="H111" s="20">
        <v>4</v>
      </c>
      <c r="I111" s="26">
        <f t="shared" si="7"/>
        <v>0</v>
      </c>
    </row>
    <row r="112" spans="1:9" ht="24">
      <c r="A112" s="64" t="s">
        <v>100</v>
      </c>
      <c r="B112" s="64"/>
      <c r="C112" s="25" t="s">
        <v>101</v>
      </c>
      <c r="D112" s="26"/>
      <c r="E112" s="19"/>
      <c r="F112" s="19"/>
      <c r="G112" s="26"/>
      <c r="H112" s="20">
        <v>8</v>
      </c>
      <c r="I112" s="26">
        <f t="shared" si="7"/>
        <v>0</v>
      </c>
    </row>
    <row r="113" spans="1:9" ht="24">
      <c r="A113" s="67"/>
      <c r="B113" s="67"/>
      <c r="C113" s="23" t="s">
        <v>109</v>
      </c>
      <c r="D113" s="22"/>
      <c r="E113" s="24"/>
      <c r="F113" s="24"/>
      <c r="G113" s="24"/>
      <c r="H113" s="24"/>
      <c r="I113" s="24"/>
    </row>
    <row r="114" spans="1:9" ht="24">
      <c r="A114" s="66" t="s">
        <v>83</v>
      </c>
      <c r="B114" s="66"/>
      <c r="C114" s="25" t="s">
        <v>84</v>
      </c>
      <c r="D114" s="26"/>
      <c r="E114" s="19"/>
      <c r="F114" s="19"/>
      <c r="G114" s="26"/>
      <c r="H114" s="20">
        <v>1</v>
      </c>
      <c r="I114" s="26">
        <f aca="true" t="shared" si="8" ref="I114:I123">(D114*H114)-(H114*(IF(F114&gt;0,F114,E114))*D114)</f>
        <v>0</v>
      </c>
    </row>
    <row r="115" spans="1:9" ht="12">
      <c r="A115" s="62" t="s">
        <v>85</v>
      </c>
      <c r="B115" s="62"/>
      <c r="C115" s="25" t="s">
        <v>86</v>
      </c>
      <c r="D115" s="26"/>
      <c r="E115" s="19"/>
      <c r="F115" s="19"/>
      <c r="G115" s="26"/>
      <c r="H115" s="20">
        <v>1</v>
      </c>
      <c r="I115" s="26">
        <f t="shared" si="8"/>
        <v>0</v>
      </c>
    </row>
    <row r="116" spans="1:9" ht="12">
      <c r="A116" s="62" t="s">
        <v>87</v>
      </c>
      <c r="B116" s="62"/>
      <c r="C116" s="25" t="s">
        <v>88</v>
      </c>
      <c r="D116" s="26"/>
      <c r="E116" s="19"/>
      <c r="F116" s="19"/>
      <c r="G116" s="26"/>
      <c r="H116" s="20">
        <v>1</v>
      </c>
      <c r="I116" s="26">
        <f t="shared" si="8"/>
        <v>0</v>
      </c>
    </row>
    <row r="117" spans="1:9" ht="17.25" customHeight="1">
      <c r="A117" s="62" t="s">
        <v>37</v>
      </c>
      <c r="B117" s="62"/>
      <c r="C117" s="25" t="s">
        <v>38</v>
      </c>
      <c r="D117" s="26"/>
      <c r="E117" s="19"/>
      <c r="F117" s="19"/>
      <c r="G117" s="26"/>
      <c r="H117" s="20">
        <v>2</v>
      </c>
      <c r="I117" s="26">
        <f t="shared" si="8"/>
        <v>0</v>
      </c>
    </row>
    <row r="118" spans="1:9" s="32" customFormat="1" ht="17.25" customHeight="1">
      <c r="A118" s="63" t="s">
        <v>39</v>
      </c>
      <c r="B118" s="63"/>
      <c r="C118" s="27" t="s">
        <v>40</v>
      </c>
      <c r="D118" s="28"/>
      <c r="E118" s="29"/>
      <c r="F118" s="30"/>
      <c r="G118" s="28"/>
      <c r="H118" s="31">
        <v>2</v>
      </c>
      <c r="I118" s="28">
        <f t="shared" si="8"/>
        <v>0</v>
      </c>
    </row>
    <row r="119" spans="1:9" s="49" customFormat="1" ht="24">
      <c r="A119" s="65" t="s">
        <v>92</v>
      </c>
      <c r="B119" s="65"/>
      <c r="C119" s="45" t="s">
        <v>93</v>
      </c>
      <c r="D119" s="46"/>
      <c r="E119" s="47"/>
      <c r="F119" s="47"/>
      <c r="G119" s="46"/>
      <c r="H119" s="48">
        <v>4</v>
      </c>
      <c r="I119" s="46">
        <f t="shared" si="8"/>
        <v>0</v>
      </c>
    </row>
    <row r="120" spans="1:9" ht="24">
      <c r="A120" s="66" t="s">
        <v>94</v>
      </c>
      <c r="B120" s="66"/>
      <c r="C120" s="25" t="s">
        <v>95</v>
      </c>
      <c r="D120" s="26"/>
      <c r="E120" s="19"/>
      <c r="F120" s="19"/>
      <c r="G120" s="26"/>
      <c r="H120" s="20">
        <v>1</v>
      </c>
      <c r="I120" s="26">
        <f t="shared" si="8"/>
        <v>0</v>
      </c>
    </row>
    <row r="121" spans="1:9" ht="12">
      <c r="A121" s="62" t="s">
        <v>96</v>
      </c>
      <c r="B121" s="62"/>
      <c r="C121" s="25" t="s">
        <v>97</v>
      </c>
      <c r="D121" s="26"/>
      <c r="E121" s="19"/>
      <c r="F121" s="19"/>
      <c r="G121" s="26"/>
      <c r="H121" s="20">
        <v>1</v>
      </c>
      <c r="I121" s="26">
        <f t="shared" si="8"/>
        <v>0</v>
      </c>
    </row>
    <row r="122" spans="1:9" ht="12">
      <c r="A122" s="62" t="s">
        <v>98</v>
      </c>
      <c r="B122" s="62"/>
      <c r="C122" s="25" t="s">
        <v>99</v>
      </c>
      <c r="D122" s="26"/>
      <c r="E122" s="19"/>
      <c r="F122" s="19"/>
      <c r="G122" s="26"/>
      <c r="H122" s="20">
        <v>1</v>
      </c>
      <c r="I122" s="26">
        <f t="shared" si="8"/>
        <v>0</v>
      </c>
    </row>
    <row r="123" spans="1:9" ht="24">
      <c r="A123" s="64" t="s">
        <v>100</v>
      </c>
      <c r="B123" s="64"/>
      <c r="C123" s="25" t="s">
        <v>101</v>
      </c>
      <c r="D123" s="26"/>
      <c r="E123" s="19"/>
      <c r="F123" s="19"/>
      <c r="G123" s="26"/>
      <c r="H123" s="20">
        <v>2</v>
      </c>
      <c r="I123" s="26">
        <f t="shared" si="8"/>
        <v>0</v>
      </c>
    </row>
    <row r="124" spans="1:9" ht="24">
      <c r="A124" s="67"/>
      <c r="B124" s="67"/>
      <c r="C124" s="23" t="s">
        <v>110</v>
      </c>
      <c r="D124" s="22"/>
      <c r="E124" s="24"/>
      <c r="F124" s="24"/>
      <c r="G124" s="24"/>
      <c r="H124" s="24"/>
      <c r="I124" s="24"/>
    </row>
    <row r="125" spans="1:9" ht="24">
      <c r="A125" s="66" t="s">
        <v>103</v>
      </c>
      <c r="B125" s="66"/>
      <c r="C125" s="25" t="s">
        <v>104</v>
      </c>
      <c r="D125" s="26"/>
      <c r="E125" s="19"/>
      <c r="F125" s="19"/>
      <c r="G125" s="26"/>
      <c r="H125" s="20">
        <v>1</v>
      </c>
      <c r="I125" s="26">
        <f aca="true" t="shared" si="9" ref="I125:I134">(D125*H125)-(H125*(IF(F125&gt;0,F125,E125))*D125)</f>
        <v>0</v>
      </c>
    </row>
    <row r="126" spans="1:9" ht="12">
      <c r="A126" s="62" t="s">
        <v>85</v>
      </c>
      <c r="B126" s="62"/>
      <c r="C126" s="25" t="s">
        <v>86</v>
      </c>
      <c r="D126" s="26"/>
      <c r="E126" s="19"/>
      <c r="F126" s="19"/>
      <c r="G126" s="26"/>
      <c r="H126" s="20">
        <v>1</v>
      </c>
      <c r="I126" s="26">
        <f t="shared" si="9"/>
        <v>0</v>
      </c>
    </row>
    <row r="127" spans="1:9" ht="12">
      <c r="A127" s="62" t="s">
        <v>87</v>
      </c>
      <c r="B127" s="62"/>
      <c r="C127" s="25" t="s">
        <v>88</v>
      </c>
      <c r="D127" s="26"/>
      <c r="E127" s="19"/>
      <c r="F127" s="19"/>
      <c r="G127" s="26"/>
      <c r="H127" s="20">
        <v>1</v>
      </c>
      <c r="I127" s="26">
        <f t="shared" si="9"/>
        <v>0</v>
      </c>
    </row>
    <row r="128" spans="1:9" ht="17.25" customHeight="1">
      <c r="A128" s="62" t="s">
        <v>37</v>
      </c>
      <c r="B128" s="62"/>
      <c r="C128" s="25" t="s">
        <v>38</v>
      </c>
      <c r="D128" s="26"/>
      <c r="E128" s="19"/>
      <c r="F128" s="19"/>
      <c r="G128" s="26"/>
      <c r="H128" s="20">
        <v>2</v>
      </c>
      <c r="I128" s="26">
        <f t="shared" si="9"/>
        <v>0</v>
      </c>
    </row>
    <row r="129" spans="1:9" s="32" customFormat="1" ht="17.25" customHeight="1">
      <c r="A129" s="63" t="s">
        <v>39</v>
      </c>
      <c r="B129" s="63"/>
      <c r="C129" s="27" t="s">
        <v>40</v>
      </c>
      <c r="D129" s="28"/>
      <c r="E129" s="29"/>
      <c r="F129" s="30"/>
      <c r="G129" s="28"/>
      <c r="H129" s="31">
        <v>2</v>
      </c>
      <c r="I129" s="28">
        <f t="shared" si="9"/>
        <v>0</v>
      </c>
    </row>
    <row r="130" spans="1:9" s="49" customFormat="1" ht="24">
      <c r="A130" s="65" t="s">
        <v>92</v>
      </c>
      <c r="B130" s="65"/>
      <c r="C130" s="45" t="s">
        <v>93</v>
      </c>
      <c r="D130" s="46"/>
      <c r="E130" s="47"/>
      <c r="F130" s="47"/>
      <c r="G130" s="46"/>
      <c r="H130" s="48">
        <v>5</v>
      </c>
      <c r="I130" s="46">
        <f t="shared" si="9"/>
        <v>0</v>
      </c>
    </row>
    <row r="131" spans="1:9" ht="24">
      <c r="A131" s="66" t="s">
        <v>94</v>
      </c>
      <c r="B131" s="66"/>
      <c r="C131" s="25" t="s">
        <v>95</v>
      </c>
      <c r="D131" s="26"/>
      <c r="E131" s="19"/>
      <c r="F131" s="19"/>
      <c r="G131" s="26"/>
      <c r="H131" s="20">
        <v>1</v>
      </c>
      <c r="I131" s="26">
        <f t="shared" si="9"/>
        <v>0</v>
      </c>
    </row>
    <row r="132" spans="1:9" ht="12">
      <c r="A132" s="62" t="s">
        <v>96</v>
      </c>
      <c r="B132" s="62"/>
      <c r="C132" s="25" t="s">
        <v>97</v>
      </c>
      <c r="D132" s="26"/>
      <c r="E132" s="19"/>
      <c r="F132" s="19"/>
      <c r="G132" s="26"/>
      <c r="H132" s="20">
        <v>1</v>
      </c>
      <c r="I132" s="26">
        <f t="shared" si="9"/>
        <v>0</v>
      </c>
    </row>
    <row r="133" spans="1:9" ht="12">
      <c r="A133" s="62" t="s">
        <v>98</v>
      </c>
      <c r="B133" s="62"/>
      <c r="C133" s="25" t="s">
        <v>99</v>
      </c>
      <c r="D133" s="26"/>
      <c r="E133" s="19"/>
      <c r="F133" s="19"/>
      <c r="G133" s="26"/>
      <c r="H133" s="20">
        <v>1</v>
      </c>
      <c r="I133" s="26">
        <f t="shared" si="9"/>
        <v>0</v>
      </c>
    </row>
    <row r="134" spans="1:9" ht="24">
      <c r="A134" s="64" t="s">
        <v>100</v>
      </c>
      <c r="B134" s="64"/>
      <c r="C134" s="25" t="s">
        <v>101</v>
      </c>
      <c r="D134" s="26"/>
      <c r="E134" s="19"/>
      <c r="F134" s="19"/>
      <c r="G134" s="26"/>
      <c r="H134" s="20">
        <v>2</v>
      </c>
      <c r="I134" s="26">
        <f t="shared" si="9"/>
        <v>0</v>
      </c>
    </row>
    <row r="135" spans="1:9" ht="24">
      <c r="A135" s="67"/>
      <c r="B135" s="67"/>
      <c r="C135" s="23" t="s">
        <v>111</v>
      </c>
      <c r="D135" s="22"/>
      <c r="E135" s="24"/>
      <c r="F135" s="24"/>
      <c r="G135" s="24"/>
      <c r="H135" s="24"/>
      <c r="I135" s="24"/>
    </row>
    <row r="136" spans="1:9" ht="24">
      <c r="A136" s="66" t="s">
        <v>83</v>
      </c>
      <c r="B136" s="66"/>
      <c r="C136" s="25" t="s">
        <v>84</v>
      </c>
      <c r="D136" s="26"/>
      <c r="E136" s="19"/>
      <c r="F136" s="19"/>
      <c r="G136" s="26"/>
      <c r="H136" s="20">
        <v>1</v>
      </c>
      <c r="I136" s="26">
        <f aca="true" t="shared" si="10" ref="I136:I145">(D136*H136)-(H136*(IF(F136&gt;0,F136,E136))*D136)</f>
        <v>0</v>
      </c>
    </row>
    <row r="137" spans="1:9" ht="12">
      <c r="A137" s="62" t="s">
        <v>85</v>
      </c>
      <c r="B137" s="62"/>
      <c r="C137" s="25" t="s">
        <v>86</v>
      </c>
      <c r="D137" s="26"/>
      <c r="E137" s="19"/>
      <c r="F137" s="19"/>
      <c r="G137" s="26"/>
      <c r="H137" s="20">
        <v>1</v>
      </c>
      <c r="I137" s="26">
        <f t="shared" si="10"/>
        <v>0</v>
      </c>
    </row>
    <row r="138" spans="1:9" ht="12">
      <c r="A138" s="62" t="s">
        <v>87</v>
      </c>
      <c r="B138" s="62"/>
      <c r="C138" s="25" t="s">
        <v>88</v>
      </c>
      <c r="D138" s="26"/>
      <c r="E138" s="19"/>
      <c r="F138" s="19"/>
      <c r="G138" s="26"/>
      <c r="H138" s="20">
        <v>1</v>
      </c>
      <c r="I138" s="26">
        <f t="shared" si="10"/>
        <v>0</v>
      </c>
    </row>
    <row r="139" spans="1:9" ht="17.25" customHeight="1">
      <c r="A139" s="62" t="s">
        <v>37</v>
      </c>
      <c r="B139" s="62"/>
      <c r="C139" s="25" t="s">
        <v>38</v>
      </c>
      <c r="D139" s="26"/>
      <c r="E139" s="19"/>
      <c r="F139" s="19"/>
      <c r="G139" s="26"/>
      <c r="H139" s="20">
        <v>2</v>
      </c>
      <c r="I139" s="26">
        <f t="shared" si="10"/>
        <v>0</v>
      </c>
    </row>
    <row r="140" spans="1:9" s="32" customFormat="1" ht="17.25" customHeight="1">
      <c r="A140" s="63" t="s">
        <v>39</v>
      </c>
      <c r="B140" s="63"/>
      <c r="C140" s="27" t="s">
        <v>40</v>
      </c>
      <c r="D140" s="28"/>
      <c r="E140" s="29"/>
      <c r="F140" s="30"/>
      <c r="G140" s="28"/>
      <c r="H140" s="31">
        <v>2</v>
      </c>
      <c r="I140" s="28">
        <f t="shared" si="10"/>
        <v>0</v>
      </c>
    </row>
    <row r="141" spans="1:9" s="49" customFormat="1" ht="24">
      <c r="A141" s="65" t="s">
        <v>92</v>
      </c>
      <c r="B141" s="65"/>
      <c r="C141" s="45" t="s">
        <v>93</v>
      </c>
      <c r="D141" s="46"/>
      <c r="E141" s="47"/>
      <c r="F141" s="47"/>
      <c r="G141" s="46"/>
      <c r="H141" s="48">
        <v>10</v>
      </c>
      <c r="I141" s="46">
        <f t="shared" si="10"/>
        <v>0</v>
      </c>
    </row>
    <row r="142" spans="1:9" ht="24">
      <c r="A142" s="66" t="s">
        <v>94</v>
      </c>
      <c r="B142" s="66"/>
      <c r="C142" s="25" t="s">
        <v>95</v>
      </c>
      <c r="D142" s="26"/>
      <c r="E142" s="19"/>
      <c r="F142" s="19"/>
      <c r="G142" s="26"/>
      <c r="H142" s="20">
        <v>1</v>
      </c>
      <c r="I142" s="26">
        <f t="shared" si="10"/>
        <v>0</v>
      </c>
    </row>
    <row r="143" spans="1:9" ht="12">
      <c r="A143" s="62" t="s">
        <v>96</v>
      </c>
      <c r="B143" s="62"/>
      <c r="C143" s="25" t="s">
        <v>97</v>
      </c>
      <c r="D143" s="26"/>
      <c r="E143" s="19"/>
      <c r="F143" s="19"/>
      <c r="G143" s="26"/>
      <c r="H143" s="20">
        <v>1</v>
      </c>
      <c r="I143" s="26">
        <f t="shared" si="10"/>
        <v>0</v>
      </c>
    </row>
    <row r="144" spans="1:9" ht="12">
      <c r="A144" s="62" t="s">
        <v>98</v>
      </c>
      <c r="B144" s="62"/>
      <c r="C144" s="25" t="s">
        <v>99</v>
      </c>
      <c r="D144" s="26"/>
      <c r="E144" s="19"/>
      <c r="F144" s="19"/>
      <c r="G144" s="26"/>
      <c r="H144" s="20">
        <v>1</v>
      </c>
      <c r="I144" s="26">
        <f t="shared" si="10"/>
        <v>0</v>
      </c>
    </row>
    <row r="145" spans="1:9" ht="24">
      <c r="A145" s="64" t="s">
        <v>100</v>
      </c>
      <c r="B145" s="64"/>
      <c r="C145" s="25" t="s">
        <v>101</v>
      </c>
      <c r="D145" s="26"/>
      <c r="E145" s="19"/>
      <c r="F145" s="19"/>
      <c r="G145" s="26"/>
      <c r="H145" s="20">
        <v>2</v>
      </c>
      <c r="I145" s="26">
        <f t="shared" si="10"/>
        <v>0</v>
      </c>
    </row>
    <row r="146" spans="1:9" ht="24">
      <c r="A146" s="67"/>
      <c r="B146" s="67"/>
      <c r="C146" s="23" t="s">
        <v>112</v>
      </c>
      <c r="D146" s="22"/>
      <c r="E146" s="24"/>
      <c r="F146" s="24"/>
      <c r="G146" s="24"/>
      <c r="H146" s="24"/>
      <c r="I146" s="24"/>
    </row>
    <row r="147" spans="1:9" ht="24">
      <c r="A147" s="66" t="s">
        <v>83</v>
      </c>
      <c r="B147" s="66"/>
      <c r="C147" s="25" t="s">
        <v>84</v>
      </c>
      <c r="D147" s="26"/>
      <c r="E147" s="19"/>
      <c r="F147" s="19"/>
      <c r="G147" s="26"/>
      <c r="H147" s="20">
        <v>1</v>
      </c>
      <c r="I147" s="26">
        <f aca="true" t="shared" si="11" ref="I147:I156">(D147*H147)-(H147*(IF(F147&gt;0,F147,E147))*D147)</f>
        <v>0</v>
      </c>
    </row>
    <row r="148" spans="1:9" ht="12">
      <c r="A148" s="62" t="s">
        <v>85</v>
      </c>
      <c r="B148" s="62"/>
      <c r="C148" s="25" t="s">
        <v>86</v>
      </c>
      <c r="D148" s="26"/>
      <c r="E148" s="19"/>
      <c r="F148" s="19"/>
      <c r="G148" s="26"/>
      <c r="H148" s="20">
        <v>1</v>
      </c>
      <c r="I148" s="26">
        <f t="shared" si="11"/>
        <v>0</v>
      </c>
    </row>
    <row r="149" spans="1:9" ht="12">
      <c r="A149" s="62" t="s">
        <v>87</v>
      </c>
      <c r="B149" s="62"/>
      <c r="C149" s="25" t="s">
        <v>88</v>
      </c>
      <c r="D149" s="26"/>
      <c r="E149" s="19"/>
      <c r="F149" s="19"/>
      <c r="G149" s="26"/>
      <c r="H149" s="20">
        <v>1</v>
      </c>
      <c r="I149" s="26">
        <f t="shared" si="11"/>
        <v>0</v>
      </c>
    </row>
    <row r="150" spans="1:9" ht="17.25" customHeight="1">
      <c r="A150" s="62" t="s">
        <v>37</v>
      </c>
      <c r="B150" s="62"/>
      <c r="C150" s="25" t="s">
        <v>38</v>
      </c>
      <c r="D150" s="26"/>
      <c r="E150" s="19"/>
      <c r="F150" s="19"/>
      <c r="G150" s="26"/>
      <c r="H150" s="20">
        <v>2</v>
      </c>
      <c r="I150" s="26">
        <f t="shared" si="11"/>
        <v>0</v>
      </c>
    </row>
    <row r="151" spans="1:9" s="32" customFormat="1" ht="17.25" customHeight="1">
      <c r="A151" s="63" t="s">
        <v>39</v>
      </c>
      <c r="B151" s="63"/>
      <c r="C151" s="27" t="s">
        <v>40</v>
      </c>
      <c r="D151" s="28"/>
      <c r="E151" s="29"/>
      <c r="F151" s="30"/>
      <c r="G151" s="28"/>
      <c r="H151" s="31">
        <v>2</v>
      </c>
      <c r="I151" s="28">
        <f t="shared" si="11"/>
        <v>0</v>
      </c>
    </row>
    <row r="152" spans="1:9" s="49" customFormat="1" ht="24">
      <c r="A152" s="65" t="s">
        <v>92</v>
      </c>
      <c r="B152" s="65"/>
      <c r="C152" s="45" t="s">
        <v>93</v>
      </c>
      <c r="D152" s="46"/>
      <c r="E152" s="47"/>
      <c r="F152" s="47"/>
      <c r="G152" s="46"/>
      <c r="H152" s="48">
        <v>10</v>
      </c>
      <c r="I152" s="46">
        <f t="shared" si="11"/>
        <v>0</v>
      </c>
    </row>
    <row r="153" spans="1:9" ht="24">
      <c r="A153" s="66" t="s">
        <v>94</v>
      </c>
      <c r="B153" s="66"/>
      <c r="C153" s="25" t="s">
        <v>95</v>
      </c>
      <c r="D153" s="26"/>
      <c r="E153" s="19"/>
      <c r="F153" s="19"/>
      <c r="G153" s="26"/>
      <c r="H153" s="20">
        <v>1</v>
      </c>
      <c r="I153" s="26">
        <f t="shared" si="11"/>
        <v>0</v>
      </c>
    </row>
    <row r="154" spans="1:9" ht="12">
      <c r="A154" s="62" t="s">
        <v>96</v>
      </c>
      <c r="B154" s="62"/>
      <c r="C154" s="25" t="s">
        <v>97</v>
      </c>
      <c r="D154" s="26"/>
      <c r="E154" s="19"/>
      <c r="F154" s="19"/>
      <c r="G154" s="26"/>
      <c r="H154" s="20">
        <v>1</v>
      </c>
      <c r="I154" s="26">
        <f t="shared" si="11"/>
        <v>0</v>
      </c>
    </row>
    <row r="155" spans="1:9" ht="12">
      <c r="A155" s="62" t="s">
        <v>98</v>
      </c>
      <c r="B155" s="62"/>
      <c r="C155" s="25" t="s">
        <v>99</v>
      </c>
      <c r="D155" s="26"/>
      <c r="E155" s="19"/>
      <c r="F155" s="19"/>
      <c r="G155" s="26"/>
      <c r="H155" s="20">
        <v>1</v>
      </c>
      <c r="I155" s="26">
        <f t="shared" si="11"/>
        <v>0</v>
      </c>
    </row>
    <row r="156" spans="1:9" ht="24">
      <c r="A156" s="64" t="s">
        <v>100</v>
      </c>
      <c r="B156" s="64"/>
      <c r="C156" s="25" t="s">
        <v>101</v>
      </c>
      <c r="D156" s="26"/>
      <c r="E156" s="19"/>
      <c r="F156" s="19"/>
      <c r="G156" s="26"/>
      <c r="H156" s="20">
        <v>2</v>
      </c>
      <c r="I156" s="26">
        <f t="shared" si="11"/>
        <v>0</v>
      </c>
    </row>
    <row r="157" spans="1:9" ht="24">
      <c r="A157" s="67"/>
      <c r="B157" s="67"/>
      <c r="C157" s="23" t="s">
        <v>113</v>
      </c>
      <c r="D157" s="22"/>
      <c r="E157" s="24"/>
      <c r="F157" s="24"/>
      <c r="G157" s="24"/>
      <c r="H157" s="24"/>
      <c r="I157" s="24"/>
    </row>
    <row r="158" spans="1:9" ht="24">
      <c r="A158" s="66" t="s">
        <v>83</v>
      </c>
      <c r="B158" s="66"/>
      <c r="C158" s="25" t="s">
        <v>84</v>
      </c>
      <c r="D158" s="26"/>
      <c r="E158" s="19"/>
      <c r="F158" s="19"/>
      <c r="G158" s="26"/>
      <c r="H158" s="20">
        <v>1</v>
      </c>
      <c r="I158" s="26">
        <f aca="true" t="shared" si="12" ref="I158:I167">(D158*H158)-(H158*(IF(F158&gt;0,F158,E158))*D158)</f>
        <v>0</v>
      </c>
    </row>
    <row r="159" spans="1:9" ht="12">
      <c r="A159" s="62" t="s">
        <v>85</v>
      </c>
      <c r="B159" s="62"/>
      <c r="C159" s="25" t="s">
        <v>86</v>
      </c>
      <c r="D159" s="26"/>
      <c r="E159" s="19"/>
      <c r="F159" s="19"/>
      <c r="G159" s="26"/>
      <c r="H159" s="20">
        <v>1</v>
      </c>
      <c r="I159" s="26">
        <f t="shared" si="12"/>
        <v>0</v>
      </c>
    </row>
    <row r="160" spans="1:9" ht="12">
      <c r="A160" s="62" t="s">
        <v>87</v>
      </c>
      <c r="B160" s="62"/>
      <c r="C160" s="25" t="s">
        <v>88</v>
      </c>
      <c r="D160" s="26"/>
      <c r="E160" s="19"/>
      <c r="F160" s="19"/>
      <c r="G160" s="26"/>
      <c r="H160" s="20">
        <v>1</v>
      </c>
      <c r="I160" s="26">
        <f t="shared" si="12"/>
        <v>0</v>
      </c>
    </row>
    <row r="161" spans="1:9" ht="17.25" customHeight="1">
      <c r="A161" s="62" t="s">
        <v>37</v>
      </c>
      <c r="B161" s="62"/>
      <c r="C161" s="25" t="s">
        <v>38</v>
      </c>
      <c r="D161" s="26"/>
      <c r="E161" s="19"/>
      <c r="F161" s="19"/>
      <c r="G161" s="26"/>
      <c r="H161" s="20">
        <v>2</v>
      </c>
      <c r="I161" s="26">
        <f t="shared" si="12"/>
        <v>0</v>
      </c>
    </row>
    <row r="162" spans="1:9" s="32" customFormat="1" ht="17.25" customHeight="1">
      <c r="A162" s="63" t="s">
        <v>39</v>
      </c>
      <c r="B162" s="63"/>
      <c r="C162" s="27" t="s">
        <v>40</v>
      </c>
      <c r="D162" s="28"/>
      <c r="E162" s="29"/>
      <c r="F162" s="30"/>
      <c r="G162" s="28"/>
      <c r="H162" s="31">
        <v>2</v>
      </c>
      <c r="I162" s="28">
        <f t="shared" si="12"/>
        <v>0</v>
      </c>
    </row>
    <row r="163" spans="1:9" s="49" customFormat="1" ht="24">
      <c r="A163" s="65" t="s">
        <v>92</v>
      </c>
      <c r="B163" s="65"/>
      <c r="C163" s="45" t="s">
        <v>93</v>
      </c>
      <c r="D163" s="46"/>
      <c r="E163" s="47"/>
      <c r="F163" s="47"/>
      <c r="G163" s="46"/>
      <c r="H163" s="48">
        <v>10</v>
      </c>
      <c r="I163" s="46">
        <f t="shared" si="12"/>
        <v>0</v>
      </c>
    </row>
    <row r="164" spans="1:9" ht="24">
      <c r="A164" s="66" t="s">
        <v>94</v>
      </c>
      <c r="B164" s="66"/>
      <c r="C164" s="25" t="s">
        <v>95</v>
      </c>
      <c r="D164" s="26"/>
      <c r="E164" s="19"/>
      <c r="F164" s="19"/>
      <c r="G164" s="26"/>
      <c r="H164" s="20">
        <v>1</v>
      </c>
      <c r="I164" s="26">
        <f t="shared" si="12"/>
        <v>0</v>
      </c>
    </row>
    <row r="165" spans="1:9" ht="12">
      <c r="A165" s="62" t="s">
        <v>96</v>
      </c>
      <c r="B165" s="62"/>
      <c r="C165" s="25" t="s">
        <v>97</v>
      </c>
      <c r="D165" s="26"/>
      <c r="E165" s="19"/>
      <c r="F165" s="19"/>
      <c r="G165" s="26"/>
      <c r="H165" s="20">
        <v>1</v>
      </c>
      <c r="I165" s="26">
        <f t="shared" si="12"/>
        <v>0</v>
      </c>
    </row>
    <row r="166" spans="1:9" ht="12">
      <c r="A166" s="62" t="s">
        <v>98</v>
      </c>
      <c r="B166" s="62"/>
      <c r="C166" s="25" t="s">
        <v>99</v>
      </c>
      <c r="D166" s="26"/>
      <c r="E166" s="19"/>
      <c r="F166" s="19"/>
      <c r="G166" s="26"/>
      <c r="H166" s="20">
        <v>1</v>
      </c>
      <c r="I166" s="26">
        <f t="shared" si="12"/>
        <v>0</v>
      </c>
    </row>
    <row r="167" spans="1:9" ht="24">
      <c r="A167" s="64" t="s">
        <v>100</v>
      </c>
      <c r="B167" s="64"/>
      <c r="C167" s="25" t="s">
        <v>101</v>
      </c>
      <c r="D167" s="26"/>
      <c r="E167" s="19"/>
      <c r="F167" s="19"/>
      <c r="G167" s="26"/>
      <c r="H167" s="20">
        <v>2</v>
      </c>
      <c r="I167" s="26">
        <f t="shared" si="12"/>
        <v>0</v>
      </c>
    </row>
    <row r="168" spans="1:9" ht="24">
      <c r="A168" s="67"/>
      <c r="B168" s="67"/>
      <c r="C168" s="23" t="s">
        <v>114</v>
      </c>
      <c r="D168" s="22"/>
      <c r="E168" s="24"/>
      <c r="F168" s="24"/>
      <c r="G168" s="24"/>
      <c r="H168" s="24"/>
      <c r="I168" s="24"/>
    </row>
    <row r="169" spans="1:9" ht="24">
      <c r="A169" s="66" t="s">
        <v>83</v>
      </c>
      <c r="B169" s="66"/>
      <c r="C169" s="25" t="s">
        <v>84</v>
      </c>
      <c r="D169" s="26"/>
      <c r="E169" s="19"/>
      <c r="F169" s="19"/>
      <c r="G169" s="26"/>
      <c r="H169" s="20">
        <v>1</v>
      </c>
      <c r="I169" s="26">
        <f aca="true" t="shared" si="13" ref="I169:I178">(D169*H169)-(H169*(IF(F169&gt;0,F169,E169))*D169)</f>
        <v>0</v>
      </c>
    </row>
    <row r="170" spans="1:9" ht="12">
      <c r="A170" s="62" t="s">
        <v>85</v>
      </c>
      <c r="B170" s="62"/>
      <c r="C170" s="25" t="s">
        <v>86</v>
      </c>
      <c r="D170" s="26"/>
      <c r="E170" s="19"/>
      <c r="F170" s="19"/>
      <c r="G170" s="26"/>
      <c r="H170" s="20">
        <v>1</v>
      </c>
      <c r="I170" s="26">
        <f t="shared" si="13"/>
        <v>0</v>
      </c>
    </row>
    <row r="171" spans="1:9" ht="12">
      <c r="A171" s="62" t="s">
        <v>87</v>
      </c>
      <c r="B171" s="62"/>
      <c r="C171" s="25" t="s">
        <v>88</v>
      </c>
      <c r="D171" s="26"/>
      <c r="E171" s="19"/>
      <c r="F171" s="19"/>
      <c r="G171" s="26"/>
      <c r="H171" s="20">
        <v>1</v>
      </c>
      <c r="I171" s="26">
        <f t="shared" si="13"/>
        <v>0</v>
      </c>
    </row>
    <row r="172" spans="1:9" ht="17.25" customHeight="1">
      <c r="A172" s="62" t="s">
        <v>37</v>
      </c>
      <c r="B172" s="62"/>
      <c r="C172" s="25" t="s">
        <v>38</v>
      </c>
      <c r="D172" s="26"/>
      <c r="E172" s="19"/>
      <c r="F172" s="19"/>
      <c r="G172" s="26"/>
      <c r="H172" s="20">
        <v>2</v>
      </c>
      <c r="I172" s="26">
        <f t="shared" si="13"/>
        <v>0</v>
      </c>
    </row>
    <row r="173" spans="1:9" s="32" customFormat="1" ht="17.25" customHeight="1">
      <c r="A173" s="63" t="s">
        <v>39</v>
      </c>
      <c r="B173" s="63"/>
      <c r="C173" s="27" t="s">
        <v>40</v>
      </c>
      <c r="D173" s="28"/>
      <c r="E173" s="29"/>
      <c r="F173" s="30"/>
      <c r="G173" s="28"/>
      <c r="H173" s="31">
        <v>2</v>
      </c>
      <c r="I173" s="28">
        <f t="shared" si="13"/>
        <v>0</v>
      </c>
    </row>
    <row r="174" spans="1:9" s="49" customFormat="1" ht="24">
      <c r="A174" s="65" t="s">
        <v>92</v>
      </c>
      <c r="B174" s="65"/>
      <c r="C174" s="45" t="s">
        <v>93</v>
      </c>
      <c r="D174" s="46"/>
      <c r="E174" s="47"/>
      <c r="F174" s="47"/>
      <c r="G174" s="46"/>
      <c r="H174" s="48">
        <v>10</v>
      </c>
      <c r="I174" s="46">
        <f t="shared" si="13"/>
        <v>0</v>
      </c>
    </row>
    <row r="175" spans="1:9" ht="24">
      <c r="A175" s="66" t="s">
        <v>94</v>
      </c>
      <c r="B175" s="66"/>
      <c r="C175" s="25" t="s">
        <v>95</v>
      </c>
      <c r="D175" s="26"/>
      <c r="E175" s="19"/>
      <c r="F175" s="19"/>
      <c r="G175" s="26"/>
      <c r="H175" s="20">
        <v>1</v>
      </c>
      <c r="I175" s="26">
        <f t="shared" si="13"/>
        <v>0</v>
      </c>
    </row>
    <row r="176" spans="1:9" ht="12">
      <c r="A176" s="62" t="s">
        <v>96</v>
      </c>
      <c r="B176" s="62"/>
      <c r="C176" s="25" t="s">
        <v>97</v>
      </c>
      <c r="D176" s="26"/>
      <c r="E176" s="19"/>
      <c r="F176" s="19"/>
      <c r="G176" s="26"/>
      <c r="H176" s="20">
        <v>1</v>
      </c>
      <c r="I176" s="26">
        <f t="shared" si="13"/>
        <v>0</v>
      </c>
    </row>
    <row r="177" spans="1:9" ht="12">
      <c r="A177" s="62" t="s">
        <v>98</v>
      </c>
      <c r="B177" s="62"/>
      <c r="C177" s="25" t="s">
        <v>99</v>
      </c>
      <c r="D177" s="26"/>
      <c r="E177" s="19"/>
      <c r="F177" s="19"/>
      <c r="G177" s="26"/>
      <c r="H177" s="20">
        <v>1</v>
      </c>
      <c r="I177" s="26">
        <f t="shared" si="13"/>
        <v>0</v>
      </c>
    </row>
    <row r="178" spans="1:9" ht="24">
      <c r="A178" s="64" t="s">
        <v>100</v>
      </c>
      <c r="B178" s="64"/>
      <c r="C178" s="25" t="s">
        <v>101</v>
      </c>
      <c r="D178" s="26"/>
      <c r="E178" s="19"/>
      <c r="F178" s="19"/>
      <c r="G178" s="26"/>
      <c r="H178" s="20">
        <v>2</v>
      </c>
      <c r="I178" s="26">
        <f t="shared" si="13"/>
        <v>0</v>
      </c>
    </row>
    <row r="179" spans="1:9" ht="24">
      <c r="A179" s="67"/>
      <c r="B179" s="67"/>
      <c r="C179" s="23" t="s">
        <v>115</v>
      </c>
      <c r="D179" s="22"/>
      <c r="E179" s="24"/>
      <c r="F179" s="24"/>
      <c r="G179" s="24"/>
      <c r="H179" s="24"/>
      <c r="I179" s="24"/>
    </row>
    <row r="180" spans="1:9" ht="24">
      <c r="A180" s="66" t="s">
        <v>83</v>
      </c>
      <c r="B180" s="66"/>
      <c r="C180" s="25" t="s">
        <v>84</v>
      </c>
      <c r="D180" s="26"/>
      <c r="E180" s="19"/>
      <c r="F180" s="19"/>
      <c r="G180" s="26"/>
      <c r="H180" s="20">
        <v>1</v>
      </c>
      <c r="I180" s="26">
        <f aca="true" t="shared" si="14" ref="I180:I189">(D180*H180)-(H180*(IF(F180&gt;0,F180,E180))*D180)</f>
        <v>0</v>
      </c>
    </row>
    <row r="181" spans="1:9" ht="12">
      <c r="A181" s="62" t="s">
        <v>85</v>
      </c>
      <c r="B181" s="62"/>
      <c r="C181" s="25" t="s">
        <v>86</v>
      </c>
      <c r="D181" s="26"/>
      <c r="E181" s="19"/>
      <c r="F181" s="19"/>
      <c r="G181" s="26"/>
      <c r="H181" s="20">
        <v>1</v>
      </c>
      <c r="I181" s="26">
        <f t="shared" si="14"/>
        <v>0</v>
      </c>
    </row>
    <row r="182" spans="1:9" ht="12">
      <c r="A182" s="62" t="s">
        <v>87</v>
      </c>
      <c r="B182" s="62"/>
      <c r="C182" s="25" t="s">
        <v>88</v>
      </c>
      <c r="D182" s="26"/>
      <c r="E182" s="19"/>
      <c r="F182" s="19"/>
      <c r="G182" s="26"/>
      <c r="H182" s="20">
        <v>1</v>
      </c>
      <c r="I182" s="26">
        <f t="shared" si="14"/>
        <v>0</v>
      </c>
    </row>
    <row r="183" spans="1:9" ht="17.25" customHeight="1">
      <c r="A183" s="62" t="s">
        <v>37</v>
      </c>
      <c r="B183" s="62"/>
      <c r="C183" s="25" t="s">
        <v>38</v>
      </c>
      <c r="D183" s="26"/>
      <c r="E183" s="19"/>
      <c r="F183" s="19"/>
      <c r="G183" s="26"/>
      <c r="H183" s="20">
        <v>2</v>
      </c>
      <c r="I183" s="26">
        <f t="shared" si="14"/>
        <v>0</v>
      </c>
    </row>
    <row r="184" spans="1:9" s="32" customFormat="1" ht="17.25" customHeight="1">
      <c r="A184" s="63" t="s">
        <v>39</v>
      </c>
      <c r="B184" s="63"/>
      <c r="C184" s="27" t="s">
        <v>40</v>
      </c>
      <c r="D184" s="28"/>
      <c r="E184" s="29"/>
      <c r="F184" s="30"/>
      <c r="G184" s="28"/>
      <c r="H184" s="31">
        <v>2</v>
      </c>
      <c r="I184" s="28">
        <f t="shared" si="14"/>
        <v>0</v>
      </c>
    </row>
    <row r="185" spans="1:9" s="49" customFormat="1" ht="24">
      <c r="A185" s="65" t="s">
        <v>92</v>
      </c>
      <c r="B185" s="65"/>
      <c r="C185" s="45" t="s">
        <v>93</v>
      </c>
      <c r="D185" s="46"/>
      <c r="E185" s="47"/>
      <c r="F185" s="47"/>
      <c r="G185" s="46"/>
      <c r="H185" s="48">
        <v>4</v>
      </c>
      <c r="I185" s="46">
        <f t="shared" si="14"/>
        <v>0</v>
      </c>
    </row>
    <row r="186" spans="1:9" ht="24">
      <c r="A186" s="66" t="s">
        <v>94</v>
      </c>
      <c r="B186" s="66"/>
      <c r="C186" s="25" t="s">
        <v>95</v>
      </c>
      <c r="D186" s="26"/>
      <c r="E186" s="19"/>
      <c r="F186" s="19"/>
      <c r="G186" s="26"/>
      <c r="H186" s="20">
        <v>1</v>
      </c>
      <c r="I186" s="26">
        <f t="shared" si="14"/>
        <v>0</v>
      </c>
    </row>
    <row r="187" spans="1:9" ht="12">
      <c r="A187" s="62" t="s">
        <v>96</v>
      </c>
      <c r="B187" s="62"/>
      <c r="C187" s="25" t="s">
        <v>97</v>
      </c>
      <c r="D187" s="26"/>
      <c r="E187" s="19"/>
      <c r="F187" s="19"/>
      <c r="G187" s="26"/>
      <c r="H187" s="20">
        <v>1</v>
      </c>
      <c r="I187" s="26">
        <f t="shared" si="14"/>
        <v>0</v>
      </c>
    </row>
    <row r="188" spans="1:9" ht="12">
      <c r="A188" s="62" t="s">
        <v>98</v>
      </c>
      <c r="B188" s="62"/>
      <c r="C188" s="25" t="s">
        <v>99</v>
      </c>
      <c r="D188" s="26"/>
      <c r="E188" s="19"/>
      <c r="F188" s="19"/>
      <c r="G188" s="26"/>
      <c r="H188" s="20">
        <v>1</v>
      </c>
      <c r="I188" s="26">
        <f t="shared" si="14"/>
        <v>0</v>
      </c>
    </row>
    <row r="189" spans="1:9" ht="24">
      <c r="A189" s="64" t="s">
        <v>100</v>
      </c>
      <c r="B189" s="64"/>
      <c r="C189" s="25" t="s">
        <v>101</v>
      </c>
      <c r="D189" s="26"/>
      <c r="E189" s="19"/>
      <c r="F189" s="19"/>
      <c r="G189" s="26"/>
      <c r="H189" s="20">
        <v>2</v>
      </c>
      <c r="I189" s="26">
        <f t="shared" si="14"/>
        <v>0</v>
      </c>
    </row>
    <row r="190" spans="1:9" ht="12">
      <c r="A190" s="67"/>
      <c r="B190" s="67"/>
      <c r="C190" s="23" t="s">
        <v>116</v>
      </c>
      <c r="D190" s="22"/>
      <c r="E190" s="24"/>
      <c r="F190" s="24"/>
      <c r="G190" s="24"/>
      <c r="H190" s="24"/>
      <c r="I190" s="50"/>
    </row>
    <row r="191" spans="1:9" ht="24">
      <c r="A191" s="75" t="s">
        <v>117</v>
      </c>
      <c r="B191" s="76"/>
      <c r="C191" s="5" t="s">
        <v>118</v>
      </c>
      <c r="D191" s="51"/>
      <c r="E191" s="52"/>
      <c r="F191" s="52"/>
      <c r="G191" s="51"/>
      <c r="H191" s="53">
        <v>3</v>
      </c>
      <c r="I191" s="51">
        <f>(D191*H191)-(H191*(IF(F191&gt;0,F191,E191))*D191)</f>
        <v>0</v>
      </c>
    </row>
    <row r="192" spans="1:9" ht="12">
      <c r="A192" s="77" t="s">
        <v>96</v>
      </c>
      <c r="B192" s="74"/>
      <c r="C192" s="5" t="s">
        <v>97</v>
      </c>
      <c r="D192" s="51"/>
      <c r="E192" s="52"/>
      <c r="F192" s="52"/>
      <c r="G192" s="51"/>
      <c r="H192" s="53">
        <v>3</v>
      </c>
      <c r="I192" s="51">
        <f>(D192*H192)-(H192*(IF(F192&gt;0,F192,E192))*D192)</f>
        <v>0</v>
      </c>
    </row>
    <row r="193" spans="1:9" ht="12">
      <c r="A193" s="77" t="s">
        <v>119</v>
      </c>
      <c r="B193" s="74"/>
      <c r="C193" s="5" t="s">
        <v>120</v>
      </c>
      <c r="D193" s="51"/>
      <c r="E193" s="52"/>
      <c r="F193" s="52"/>
      <c r="G193" s="51"/>
      <c r="H193" s="53">
        <v>3</v>
      </c>
      <c r="I193" s="51">
        <f>(D193*H193)-(H193*(IF(F193&gt;0,F193,E193))*D193)</f>
        <v>0</v>
      </c>
    </row>
    <row r="194" spans="1:9" ht="12">
      <c r="A194" s="75" t="s">
        <v>121</v>
      </c>
      <c r="B194" s="76"/>
      <c r="C194" s="5" t="s">
        <v>122</v>
      </c>
      <c r="D194" s="51"/>
      <c r="E194" s="52"/>
      <c r="F194" s="52"/>
      <c r="G194" s="51"/>
      <c r="H194" s="53">
        <v>3</v>
      </c>
      <c r="I194" s="51">
        <f>(D194*H194)-(H194*(IF(F194&gt;0,F194,E194))*D194)</f>
        <v>0</v>
      </c>
    </row>
    <row r="195" spans="1:9" ht="12">
      <c r="A195" s="62"/>
      <c r="B195" s="62"/>
      <c r="C195" s="9" t="s">
        <v>123</v>
      </c>
      <c r="D195" s="25"/>
      <c r="E195" s="54"/>
      <c r="F195" s="54"/>
      <c r="G195" s="54"/>
      <c r="H195" s="54"/>
      <c r="I195" s="55">
        <f>SUM(I13:I194)</f>
        <v>0</v>
      </c>
    </row>
  </sheetData>
  <mergeCells count="185">
    <mergeCell ref="A187:B187"/>
    <mergeCell ref="A188:B188"/>
    <mergeCell ref="A189:B189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6:B176"/>
    <mergeCell ref="A177:B177"/>
    <mergeCell ref="A178:B178"/>
    <mergeCell ref="A168:B168"/>
    <mergeCell ref="A172:B172"/>
    <mergeCell ref="A173:B173"/>
    <mergeCell ref="A174:B174"/>
    <mergeCell ref="A175:B175"/>
    <mergeCell ref="A167:B167"/>
    <mergeCell ref="A169:B169"/>
    <mergeCell ref="A170:B170"/>
    <mergeCell ref="A171:B171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06:B106"/>
    <mergeCell ref="A107:B107"/>
    <mergeCell ref="A87:B87"/>
    <mergeCell ref="A88:B88"/>
    <mergeCell ref="A89:B89"/>
    <mergeCell ref="A90:B90"/>
    <mergeCell ref="A74:B74"/>
    <mergeCell ref="A62:B62"/>
    <mergeCell ref="A102:B102"/>
    <mergeCell ref="A103:B103"/>
    <mergeCell ref="A80:B80"/>
    <mergeCell ref="A81:B81"/>
    <mergeCell ref="A82:B82"/>
    <mergeCell ref="A83:B83"/>
    <mergeCell ref="A85:B85"/>
    <mergeCell ref="A86:B86"/>
    <mergeCell ref="A84:B84"/>
    <mergeCell ref="A195:B195"/>
    <mergeCell ref="A190:B190"/>
    <mergeCell ref="A191:B191"/>
    <mergeCell ref="A192:B192"/>
    <mergeCell ref="A193:B193"/>
    <mergeCell ref="A194:B194"/>
    <mergeCell ref="A104:B104"/>
    <mergeCell ref="A105:B105"/>
    <mergeCell ref="A92:B92"/>
    <mergeCell ref="A70:B70"/>
    <mergeCell ref="A91:B91"/>
    <mergeCell ref="A75:B75"/>
    <mergeCell ref="A76:B76"/>
    <mergeCell ref="A77:B77"/>
    <mergeCell ref="A78:B78"/>
    <mergeCell ref="A79:B79"/>
    <mergeCell ref="A71:B71"/>
    <mergeCell ref="A72:B72"/>
    <mergeCell ref="A73:B73"/>
    <mergeCell ref="A66:B66"/>
    <mergeCell ref="A67:B67"/>
    <mergeCell ref="A68:B68"/>
    <mergeCell ref="A69:B69"/>
    <mergeCell ref="A61:B61"/>
    <mergeCell ref="A63:B63"/>
    <mergeCell ref="A64:B64"/>
    <mergeCell ref="A65:B65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4:B24"/>
    <mergeCell ref="A25:B25"/>
    <mergeCell ref="A26:B26"/>
    <mergeCell ref="A28:B28"/>
    <mergeCell ref="A27:B27"/>
    <mergeCell ref="A1:C2"/>
    <mergeCell ref="A13:B13"/>
    <mergeCell ref="A14:B14"/>
    <mergeCell ref="A15:B15"/>
    <mergeCell ref="A4:B4"/>
    <mergeCell ref="A16:B16"/>
    <mergeCell ref="A17:B17"/>
    <mergeCell ref="A18:B18"/>
    <mergeCell ref="A19:B19"/>
    <mergeCell ref="A20:B20"/>
    <mergeCell ref="A21:B21"/>
    <mergeCell ref="A22:B22"/>
    <mergeCell ref="A23:B23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24:B124"/>
    <mergeCell ref="A125:B125"/>
    <mergeCell ref="A126:B126"/>
    <mergeCell ref="A108:B108"/>
    <mergeCell ref="A109:B109"/>
    <mergeCell ref="A114:B114"/>
    <mergeCell ref="A115:B115"/>
    <mergeCell ref="A110:B110"/>
    <mergeCell ref="A111:B111"/>
    <mergeCell ref="A127:B127"/>
    <mergeCell ref="A128:B128"/>
    <mergeCell ref="A129:B129"/>
    <mergeCell ref="A134:B134"/>
    <mergeCell ref="A130:B130"/>
    <mergeCell ref="A131:B131"/>
    <mergeCell ref="A132:B132"/>
    <mergeCell ref="A133:B133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J72"/>
  <sheetViews>
    <sheetView workbookViewId="0" topLeftCell="A1">
      <selection activeCell="C10" sqref="C10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5.00390625" style="0" bestFit="1" customWidth="1"/>
    <col min="9" max="9" width="13.421875" style="0" bestFit="1" customWidth="1"/>
  </cols>
  <sheetData>
    <row r="1" spans="1:9" ht="12">
      <c r="A1" s="68" t="s">
        <v>0</v>
      </c>
      <c r="B1" s="69"/>
      <c r="C1" s="69"/>
      <c r="D1" s="3"/>
      <c r="E1" s="4"/>
      <c r="F1" s="4"/>
      <c r="G1" s="4"/>
      <c r="H1" s="4"/>
      <c r="I1" s="4"/>
    </row>
    <row r="2" spans="1:9" s="7" customFormat="1" ht="12">
      <c r="A2" s="69"/>
      <c r="B2" s="69"/>
      <c r="C2" s="69"/>
      <c r="D2" s="5"/>
      <c r="E2" s="6"/>
      <c r="F2" s="6"/>
      <c r="G2" s="6"/>
      <c r="H2" s="6"/>
      <c r="I2" s="6"/>
    </row>
    <row r="3" spans="1:9" s="7" customFormat="1" ht="20.25">
      <c r="A3" s="1"/>
      <c r="B3" s="5"/>
      <c r="D3" s="5"/>
      <c r="E3" s="6"/>
      <c r="F3" s="6"/>
      <c r="G3" s="6"/>
      <c r="H3" s="6"/>
      <c r="I3" s="6"/>
    </row>
    <row r="4" spans="1:9" ht="12" customHeight="1">
      <c r="A4" s="70" t="s">
        <v>1</v>
      </c>
      <c r="B4" s="70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1" t="s">
        <v>8</v>
      </c>
    </row>
    <row r="5" spans="1:9" ht="12" customHeight="1">
      <c r="A5" s="8"/>
      <c r="B5" s="8"/>
      <c r="C5" s="9"/>
      <c r="D5" s="13"/>
      <c r="E5" s="11"/>
      <c r="F5" s="11"/>
      <c r="G5" s="13"/>
      <c r="H5" s="12"/>
      <c r="I5" s="13"/>
    </row>
    <row r="6" spans="1:9" s="2" customFormat="1" ht="36" customHeight="1">
      <c r="A6" s="14" t="s">
        <v>9</v>
      </c>
      <c r="B6" s="14"/>
      <c r="C6" s="9" t="s">
        <v>129</v>
      </c>
      <c r="D6" s="15"/>
      <c r="E6" s="16"/>
      <c r="F6" s="16"/>
      <c r="G6" s="15"/>
      <c r="H6" s="17">
        <v>1</v>
      </c>
      <c r="I6" s="15">
        <v>0</v>
      </c>
    </row>
    <row r="7" spans="1:9" s="2" customFormat="1" ht="51" customHeight="1">
      <c r="A7" s="14" t="s">
        <v>10</v>
      </c>
      <c r="B7" s="14"/>
      <c r="C7" s="9" t="s">
        <v>11</v>
      </c>
      <c r="D7" s="15"/>
      <c r="E7" s="16"/>
      <c r="F7" s="16"/>
      <c r="G7" s="15"/>
      <c r="H7" s="17">
        <v>1</v>
      </c>
      <c r="I7" s="15">
        <v>0</v>
      </c>
    </row>
    <row r="8" spans="1:9" ht="50.25" customHeight="1">
      <c r="A8" s="14" t="s">
        <v>12</v>
      </c>
      <c r="B8" s="8"/>
      <c r="C8" s="9" t="s">
        <v>13</v>
      </c>
      <c r="D8" s="13"/>
      <c r="E8" s="11"/>
      <c r="F8" s="11"/>
      <c r="G8" s="13"/>
      <c r="H8" s="12">
        <v>1</v>
      </c>
      <c r="I8" s="13">
        <v>0</v>
      </c>
    </row>
    <row r="9" spans="1:9" ht="50.25" customHeight="1">
      <c r="A9" s="14" t="s">
        <v>14</v>
      </c>
      <c r="B9" s="8"/>
      <c r="C9" s="9" t="s">
        <v>15</v>
      </c>
      <c r="D9" s="18"/>
      <c r="E9" s="19"/>
      <c r="F9" s="19"/>
      <c r="G9" s="18"/>
      <c r="H9" s="20">
        <v>1</v>
      </c>
      <c r="I9" s="18">
        <v>0</v>
      </c>
    </row>
    <row r="10" spans="1:9" ht="50.25" customHeight="1">
      <c r="A10" s="14" t="s">
        <v>16</v>
      </c>
      <c r="B10" s="8"/>
      <c r="C10" s="9" t="s">
        <v>130</v>
      </c>
      <c r="D10" s="18"/>
      <c r="E10" s="19"/>
      <c r="F10" s="19"/>
      <c r="G10" s="18"/>
      <c r="H10" s="20">
        <v>1</v>
      </c>
      <c r="I10" s="18">
        <v>0</v>
      </c>
    </row>
    <row r="11" spans="1:9" ht="48" customHeight="1">
      <c r="A11" s="8" t="s">
        <v>17</v>
      </c>
      <c r="B11" s="8"/>
      <c r="C11" s="9" t="s">
        <v>18</v>
      </c>
      <c r="D11" s="21"/>
      <c r="E11" s="19"/>
      <c r="F11" s="19"/>
      <c r="G11" s="18"/>
      <c r="H11" s="20">
        <v>1</v>
      </c>
      <c r="I11" s="18">
        <v>0</v>
      </c>
    </row>
    <row r="12" spans="1:9" ht="12" customHeight="1">
      <c r="A12" s="8"/>
      <c r="B12" s="8"/>
      <c r="C12" s="9"/>
      <c r="D12" s="10"/>
      <c r="E12" s="11"/>
      <c r="F12" s="11"/>
      <c r="G12" s="11"/>
      <c r="H12" s="12"/>
      <c r="I12" s="11"/>
    </row>
    <row r="13" spans="1:9" ht="24">
      <c r="A13" s="67"/>
      <c r="B13" s="67"/>
      <c r="C13" s="23" t="s">
        <v>19</v>
      </c>
      <c r="D13" s="22"/>
      <c r="E13" s="24"/>
      <c r="F13" s="24"/>
      <c r="G13" s="24"/>
      <c r="H13" s="24"/>
      <c r="I13" s="24"/>
    </row>
    <row r="14" spans="1:9" ht="24">
      <c r="A14" s="66" t="s">
        <v>20</v>
      </c>
      <c r="B14" s="66"/>
      <c r="C14" s="25" t="s">
        <v>21</v>
      </c>
      <c r="D14" s="26"/>
      <c r="E14" s="19"/>
      <c r="F14" s="19"/>
      <c r="G14" s="26"/>
      <c r="H14" s="20">
        <v>1</v>
      </c>
      <c r="I14" s="26">
        <f aca="true" t="shared" si="0" ref="I14:I26">(D14*H14)-(H14*(IF(F14&gt;0,F14,E14))*D14)</f>
        <v>0</v>
      </c>
    </row>
    <row r="15" spans="1:9" ht="24">
      <c r="A15" s="62" t="s">
        <v>22</v>
      </c>
      <c r="B15" s="62"/>
      <c r="C15" s="25" t="s">
        <v>23</v>
      </c>
      <c r="D15" s="26"/>
      <c r="E15" s="19"/>
      <c r="F15" s="19"/>
      <c r="G15" s="26"/>
      <c r="H15" s="20">
        <v>1</v>
      </c>
      <c r="I15" s="26">
        <f t="shared" si="0"/>
        <v>0</v>
      </c>
    </row>
    <row r="16" spans="1:9" ht="24">
      <c r="A16" s="62" t="s">
        <v>24</v>
      </c>
      <c r="B16" s="62"/>
      <c r="C16" s="25" t="s">
        <v>23</v>
      </c>
      <c r="D16" s="26"/>
      <c r="E16" s="19"/>
      <c r="F16" s="19"/>
      <c r="G16" s="26"/>
      <c r="H16" s="20">
        <v>1</v>
      </c>
      <c r="I16" s="26">
        <f t="shared" si="0"/>
        <v>0</v>
      </c>
    </row>
    <row r="17" spans="1:9" ht="24">
      <c r="A17" s="62" t="s">
        <v>25</v>
      </c>
      <c r="B17" s="62"/>
      <c r="C17" s="25" t="s">
        <v>26</v>
      </c>
      <c r="D17" s="26"/>
      <c r="E17" s="19"/>
      <c r="F17" s="19"/>
      <c r="G17" s="26"/>
      <c r="H17" s="20">
        <v>2</v>
      </c>
      <c r="I17" s="26">
        <f t="shared" si="0"/>
        <v>0</v>
      </c>
    </row>
    <row r="18" spans="1:9" ht="24">
      <c r="A18" s="62" t="s">
        <v>27</v>
      </c>
      <c r="B18" s="62"/>
      <c r="C18" s="25" t="s">
        <v>28</v>
      </c>
      <c r="D18" s="26"/>
      <c r="E18" s="19"/>
      <c r="F18" s="19"/>
      <c r="G18" s="26"/>
      <c r="H18" s="20">
        <v>1</v>
      </c>
      <c r="I18" s="26">
        <f t="shared" si="0"/>
        <v>0</v>
      </c>
    </row>
    <row r="19" spans="1:9" ht="24">
      <c r="A19" s="62" t="s">
        <v>29</v>
      </c>
      <c r="B19" s="62"/>
      <c r="C19" s="25" t="s">
        <v>30</v>
      </c>
      <c r="D19" s="26"/>
      <c r="E19" s="19"/>
      <c r="F19" s="19"/>
      <c r="G19" s="26"/>
      <c r="H19" s="20">
        <v>1</v>
      </c>
      <c r="I19" s="26">
        <f t="shared" si="0"/>
        <v>0</v>
      </c>
    </row>
    <row r="20" spans="1:9" ht="24">
      <c r="A20" s="62" t="s">
        <v>31</v>
      </c>
      <c r="B20" s="62"/>
      <c r="C20" s="25" t="s">
        <v>32</v>
      </c>
      <c r="D20" s="26"/>
      <c r="E20" s="19"/>
      <c r="F20" s="19"/>
      <c r="G20" s="26"/>
      <c r="H20" s="20">
        <v>1</v>
      </c>
      <c r="I20" s="26">
        <f t="shared" si="0"/>
        <v>0</v>
      </c>
    </row>
    <row r="21" spans="1:9" ht="24">
      <c r="A21" s="62" t="s">
        <v>33</v>
      </c>
      <c r="B21" s="62"/>
      <c r="C21" s="25" t="s">
        <v>34</v>
      </c>
      <c r="D21" s="26"/>
      <c r="E21" s="19"/>
      <c r="F21" s="19"/>
      <c r="G21" s="26"/>
      <c r="H21" s="20">
        <v>4</v>
      </c>
      <c r="I21" s="26">
        <f t="shared" si="0"/>
        <v>0</v>
      </c>
    </row>
    <row r="22" spans="1:9" ht="24">
      <c r="A22" s="62" t="s">
        <v>35</v>
      </c>
      <c r="B22" s="62"/>
      <c r="C22" s="25" t="s">
        <v>36</v>
      </c>
      <c r="D22" s="26"/>
      <c r="E22" s="19"/>
      <c r="F22" s="19"/>
      <c r="G22" s="26"/>
      <c r="H22" s="20">
        <v>1</v>
      </c>
      <c r="I22" s="26">
        <f t="shared" si="0"/>
        <v>0</v>
      </c>
    </row>
    <row r="23" spans="1:9" ht="12">
      <c r="A23" s="62" t="s">
        <v>37</v>
      </c>
      <c r="B23" s="62"/>
      <c r="C23" s="25" t="s">
        <v>38</v>
      </c>
      <c r="D23" s="26"/>
      <c r="E23" s="19"/>
      <c r="F23" s="19"/>
      <c r="G23" s="26"/>
      <c r="H23" s="20">
        <v>24</v>
      </c>
      <c r="I23" s="26">
        <f t="shared" si="0"/>
        <v>0</v>
      </c>
    </row>
    <row r="24" spans="1:9" s="32" customFormat="1" ht="12">
      <c r="A24" s="63" t="s">
        <v>39</v>
      </c>
      <c r="B24" s="63"/>
      <c r="C24" s="27" t="s">
        <v>40</v>
      </c>
      <c r="D24" s="28"/>
      <c r="E24" s="29"/>
      <c r="F24" s="30"/>
      <c r="G24" s="28"/>
      <c r="H24" s="31">
        <v>24</v>
      </c>
      <c r="I24" s="28">
        <f t="shared" si="0"/>
        <v>0</v>
      </c>
    </row>
    <row r="25" spans="1:9" ht="24">
      <c r="A25" s="62" t="s">
        <v>41</v>
      </c>
      <c r="B25" s="62"/>
      <c r="C25" s="25" t="s">
        <v>42</v>
      </c>
      <c r="D25" s="26"/>
      <c r="E25" s="19"/>
      <c r="F25" s="19"/>
      <c r="G25" s="26"/>
      <c r="H25" s="20">
        <v>0</v>
      </c>
      <c r="I25" s="26">
        <f t="shared" si="0"/>
        <v>0</v>
      </c>
    </row>
    <row r="26" spans="1:9" s="37" customFormat="1" ht="24">
      <c r="A26" s="71" t="s">
        <v>43</v>
      </c>
      <c r="B26" s="71"/>
      <c r="C26" s="33" t="s">
        <v>44</v>
      </c>
      <c r="D26" s="34"/>
      <c r="E26" s="35"/>
      <c r="F26" s="19"/>
      <c r="G26" s="34"/>
      <c r="H26" s="36">
        <v>0</v>
      </c>
      <c r="I26" s="34">
        <f t="shared" si="0"/>
        <v>0</v>
      </c>
    </row>
    <row r="27" spans="1:9" s="42" customFormat="1" ht="12">
      <c r="A27" s="72" t="s">
        <v>45</v>
      </c>
      <c r="B27" s="72"/>
      <c r="C27" s="38" t="s">
        <v>46</v>
      </c>
      <c r="D27" s="39"/>
      <c r="E27" s="40"/>
      <c r="F27" s="40"/>
      <c r="G27" s="39"/>
      <c r="H27" s="41">
        <v>1</v>
      </c>
      <c r="I27" s="39">
        <v>0</v>
      </c>
    </row>
    <row r="28" spans="1:9" ht="12">
      <c r="A28" s="67"/>
      <c r="B28" s="67"/>
      <c r="C28" s="23" t="s">
        <v>47</v>
      </c>
      <c r="D28" s="22"/>
      <c r="E28" s="24"/>
      <c r="F28" s="24"/>
      <c r="G28" s="24"/>
      <c r="H28" s="24"/>
      <c r="I28" s="24"/>
    </row>
    <row r="29" spans="1:9" ht="24">
      <c r="A29" s="73" t="s">
        <v>48</v>
      </c>
      <c r="B29" s="73"/>
      <c r="C29" s="25" t="s">
        <v>49</v>
      </c>
      <c r="D29" s="26"/>
      <c r="E29" s="19"/>
      <c r="F29" s="19"/>
      <c r="G29" s="26"/>
      <c r="H29" s="20">
        <v>1</v>
      </c>
      <c r="I29" s="26">
        <f aca="true" t="shared" si="1" ref="I29:I39">(D29*H29)-(H29*(IF(F29&gt;0,F29,E29))*D29)</f>
        <v>0</v>
      </c>
    </row>
    <row r="30" spans="1:9" ht="24">
      <c r="A30" s="62" t="s">
        <v>50</v>
      </c>
      <c r="B30" s="62"/>
      <c r="C30" s="25" t="s">
        <v>51</v>
      </c>
      <c r="D30" s="26"/>
      <c r="E30" s="19"/>
      <c r="F30" s="19"/>
      <c r="G30" s="26"/>
      <c r="H30" s="20">
        <v>1</v>
      </c>
      <c r="I30" s="26">
        <f t="shared" si="1"/>
        <v>0</v>
      </c>
    </row>
    <row r="31" spans="1:9" ht="12">
      <c r="A31" s="62" t="s">
        <v>52</v>
      </c>
      <c r="B31" s="62"/>
      <c r="C31" s="25" t="s">
        <v>53</v>
      </c>
      <c r="D31" s="26"/>
      <c r="E31" s="19"/>
      <c r="F31" s="19"/>
      <c r="G31" s="26"/>
      <c r="H31" s="20">
        <v>1</v>
      </c>
      <c r="I31" s="26">
        <f t="shared" si="1"/>
        <v>0</v>
      </c>
    </row>
    <row r="32" spans="1:9" ht="24">
      <c r="A32" s="62" t="s">
        <v>54</v>
      </c>
      <c r="B32" s="62"/>
      <c r="C32" s="25" t="s">
        <v>55</v>
      </c>
      <c r="D32" s="26"/>
      <c r="E32" s="19"/>
      <c r="F32" s="19"/>
      <c r="G32" s="26"/>
      <c r="H32" s="20">
        <v>1</v>
      </c>
      <c r="I32" s="26">
        <f t="shared" si="1"/>
        <v>0</v>
      </c>
    </row>
    <row r="33" spans="1:9" ht="12">
      <c r="A33" s="62" t="s">
        <v>56</v>
      </c>
      <c r="B33" s="62"/>
      <c r="C33" s="25" t="s">
        <v>57</v>
      </c>
      <c r="D33" s="26"/>
      <c r="E33" s="19"/>
      <c r="F33" s="19"/>
      <c r="G33" s="26"/>
      <c r="H33" s="20">
        <v>1</v>
      </c>
      <c r="I33" s="26">
        <f t="shared" si="1"/>
        <v>0</v>
      </c>
    </row>
    <row r="34" spans="1:9" ht="12">
      <c r="A34" s="62" t="s">
        <v>58</v>
      </c>
      <c r="B34" s="62"/>
      <c r="C34" s="25" t="s">
        <v>59</v>
      </c>
      <c r="D34" s="26"/>
      <c r="E34" s="19"/>
      <c r="F34" s="19"/>
      <c r="G34" s="26"/>
      <c r="H34" s="20">
        <v>1</v>
      </c>
      <c r="I34" s="26">
        <f t="shared" si="1"/>
        <v>0</v>
      </c>
    </row>
    <row r="35" spans="1:9" ht="24">
      <c r="A35" s="62" t="s">
        <v>60</v>
      </c>
      <c r="B35" s="62"/>
      <c r="C35" s="25" t="s">
        <v>61</v>
      </c>
      <c r="D35" s="26"/>
      <c r="E35" s="19"/>
      <c r="F35" s="19"/>
      <c r="G35" s="26"/>
      <c r="H35" s="20">
        <v>1</v>
      </c>
      <c r="I35" s="26">
        <f t="shared" si="1"/>
        <v>0</v>
      </c>
    </row>
    <row r="36" spans="1:9" ht="12">
      <c r="A36" s="62" t="s">
        <v>62</v>
      </c>
      <c r="B36" s="62"/>
      <c r="C36" s="25" t="s">
        <v>63</v>
      </c>
      <c r="D36" s="26"/>
      <c r="E36" s="19"/>
      <c r="F36" s="19"/>
      <c r="G36" s="26"/>
      <c r="H36" s="20">
        <v>1</v>
      </c>
      <c r="I36" s="26">
        <f t="shared" si="1"/>
        <v>0</v>
      </c>
    </row>
    <row r="37" spans="1:9" ht="24">
      <c r="A37" s="62" t="s">
        <v>64</v>
      </c>
      <c r="B37" s="62"/>
      <c r="C37" s="25" t="s">
        <v>65</v>
      </c>
      <c r="D37" s="26"/>
      <c r="E37" s="19"/>
      <c r="F37" s="19"/>
      <c r="G37" s="26"/>
      <c r="H37" s="20">
        <v>1</v>
      </c>
      <c r="I37" s="26">
        <f t="shared" si="1"/>
        <v>0</v>
      </c>
    </row>
    <row r="38" spans="1:9" ht="24">
      <c r="A38" s="62" t="s">
        <v>66</v>
      </c>
      <c r="B38" s="62"/>
      <c r="C38" s="25" t="s">
        <v>67</v>
      </c>
      <c r="D38" s="26"/>
      <c r="E38" s="19"/>
      <c r="F38" s="19"/>
      <c r="G38" s="26"/>
      <c r="H38" s="20">
        <v>1</v>
      </c>
      <c r="I38" s="26">
        <f t="shared" si="1"/>
        <v>0</v>
      </c>
    </row>
    <row r="39" spans="1:9" ht="12">
      <c r="A39" s="62" t="s">
        <v>68</v>
      </c>
      <c r="B39" s="62"/>
      <c r="C39" s="25" t="s">
        <v>69</v>
      </c>
      <c r="D39" s="26"/>
      <c r="E39" s="19"/>
      <c r="F39" s="19"/>
      <c r="G39" s="26"/>
      <c r="H39" s="20">
        <v>1</v>
      </c>
      <c r="I39" s="26">
        <f t="shared" si="1"/>
        <v>0</v>
      </c>
    </row>
    <row r="40" spans="1:9" ht="12">
      <c r="A40" s="67"/>
      <c r="B40" s="67"/>
      <c r="C40" s="23" t="s">
        <v>70</v>
      </c>
      <c r="D40" s="22"/>
      <c r="E40" s="24"/>
      <c r="F40" s="24"/>
      <c r="G40" s="24"/>
      <c r="H40" s="24"/>
      <c r="I40" s="24"/>
    </row>
    <row r="41" spans="1:9" ht="12">
      <c r="A41" s="62" t="s">
        <v>71</v>
      </c>
      <c r="B41" s="62"/>
      <c r="C41" s="25" t="s">
        <v>72</v>
      </c>
      <c r="D41" s="26"/>
      <c r="E41" s="19"/>
      <c r="F41" s="19"/>
      <c r="G41" s="26"/>
      <c r="H41" s="43">
        <v>52</v>
      </c>
      <c r="I41" s="26">
        <f>(D41*H41)-(H41*(IF(F41&gt;0,F41,E41))*D41)</f>
        <v>0</v>
      </c>
    </row>
    <row r="42" spans="1:9" ht="12">
      <c r="A42" s="67"/>
      <c r="B42" s="67"/>
      <c r="C42" s="23" t="s">
        <v>73</v>
      </c>
      <c r="D42" s="22"/>
      <c r="E42" s="24"/>
      <c r="F42" s="24"/>
      <c r="G42" s="24"/>
      <c r="H42" s="24"/>
      <c r="I42" s="24"/>
    </row>
    <row r="43" spans="1:9" ht="12">
      <c r="A43" s="66" t="s">
        <v>74</v>
      </c>
      <c r="B43" s="66"/>
      <c r="C43" s="25" t="s">
        <v>75</v>
      </c>
      <c r="D43" s="26"/>
      <c r="E43" s="19"/>
      <c r="F43" s="19"/>
      <c r="G43" s="26"/>
      <c r="H43" s="20">
        <v>3</v>
      </c>
      <c r="I43" s="26">
        <f>(D43*H43)-(H43*(IF(F43&gt;0,F43,E43))*D43)</f>
        <v>0</v>
      </c>
    </row>
    <row r="44" spans="1:9" ht="12">
      <c r="A44" s="66" t="s">
        <v>76</v>
      </c>
      <c r="B44" s="66"/>
      <c r="C44" s="25" t="s">
        <v>77</v>
      </c>
      <c r="D44" s="26"/>
      <c r="E44" s="19"/>
      <c r="F44" s="19"/>
      <c r="G44" s="26"/>
      <c r="H44" s="20">
        <v>0</v>
      </c>
      <c r="I44" s="26">
        <f>(D44*H44)-(H44*(IF(F44&gt;0,F44,E44))*D44)</f>
        <v>0</v>
      </c>
    </row>
    <row r="45" spans="1:9" ht="12">
      <c r="A45" s="66" t="s">
        <v>78</v>
      </c>
      <c r="B45" s="66"/>
      <c r="C45" s="25" t="s">
        <v>79</v>
      </c>
      <c r="D45" s="26"/>
      <c r="E45" s="19"/>
      <c r="F45" s="19"/>
      <c r="G45" s="26"/>
      <c r="H45" s="20">
        <v>2</v>
      </c>
      <c r="I45" s="26">
        <f>(D45*H45)-(H45*(IF(F45&gt;0,F45,E45))*D45)</f>
        <v>0</v>
      </c>
    </row>
    <row r="46" spans="1:9" ht="12">
      <c r="A46" s="70" t="s">
        <v>80</v>
      </c>
      <c r="B46" s="70"/>
      <c r="C46" s="25" t="s">
        <v>81</v>
      </c>
      <c r="D46" s="26"/>
      <c r="E46" s="19"/>
      <c r="F46" s="19"/>
      <c r="G46" s="26"/>
      <c r="H46" s="20">
        <v>38</v>
      </c>
      <c r="I46" s="26">
        <f>(D46*H46)-(H46*(IF(F46&gt;0,F46,E46))*D46)</f>
        <v>0</v>
      </c>
    </row>
    <row r="47" spans="1:9" ht="12">
      <c r="A47" s="67"/>
      <c r="B47" s="67"/>
      <c r="C47" s="23" t="s">
        <v>124</v>
      </c>
      <c r="D47" s="22"/>
      <c r="E47" s="24"/>
      <c r="F47" s="24"/>
      <c r="G47" s="24"/>
      <c r="H47" s="24"/>
      <c r="I47" s="24"/>
    </row>
    <row r="48" spans="1:9" ht="12" customHeight="1">
      <c r="A48" s="66" t="s">
        <v>103</v>
      </c>
      <c r="B48" s="66"/>
      <c r="C48" s="25" t="s">
        <v>104</v>
      </c>
      <c r="D48" s="26"/>
      <c r="E48" s="19"/>
      <c r="F48" s="19"/>
      <c r="G48" s="26"/>
      <c r="H48" s="20">
        <v>7</v>
      </c>
      <c r="I48" s="56">
        <f aca="true" t="shared" si="2" ref="I48:I57">(D48*H48)-(H48*(IF(F48&gt;0,F48,E48))*D48)</f>
        <v>0</v>
      </c>
    </row>
    <row r="49" spans="1:9" ht="12" customHeight="1">
      <c r="A49" s="62" t="s">
        <v>87</v>
      </c>
      <c r="B49" s="62"/>
      <c r="C49" s="25" t="s">
        <v>88</v>
      </c>
      <c r="D49" s="26"/>
      <c r="E49" s="19"/>
      <c r="F49" s="19"/>
      <c r="G49" s="26"/>
      <c r="H49" s="20">
        <v>7</v>
      </c>
      <c r="I49" s="56">
        <f t="shared" si="2"/>
        <v>0</v>
      </c>
    </row>
    <row r="50" spans="1:9" ht="12" customHeight="1">
      <c r="A50" s="66" t="s">
        <v>83</v>
      </c>
      <c r="B50" s="66"/>
      <c r="C50" s="25" t="s">
        <v>84</v>
      </c>
      <c r="D50" s="26"/>
      <c r="E50" s="19"/>
      <c r="F50" s="19"/>
      <c r="G50" s="26"/>
      <c r="H50" s="20">
        <v>7</v>
      </c>
      <c r="I50" s="56">
        <f t="shared" si="2"/>
        <v>0</v>
      </c>
    </row>
    <row r="51" spans="1:9" ht="12" customHeight="1">
      <c r="A51" s="62" t="s">
        <v>87</v>
      </c>
      <c r="B51" s="62"/>
      <c r="C51" s="25" t="s">
        <v>88</v>
      </c>
      <c r="D51" s="26"/>
      <c r="E51" s="19"/>
      <c r="F51" s="19"/>
      <c r="G51" s="26"/>
      <c r="H51" s="20">
        <v>7</v>
      </c>
      <c r="I51" s="56">
        <f t="shared" si="2"/>
        <v>0</v>
      </c>
    </row>
    <row r="52" spans="1:9" ht="12" customHeight="1">
      <c r="A52" s="62" t="s">
        <v>37</v>
      </c>
      <c r="B52" s="62"/>
      <c r="C52" s="25" t="s">
        <v>38</v>
      </c>
      <c r="D52" s="26"/>
      <c r="E52" s="19"/>
      <c r="F52" s="19"/>
      <c r="G52" s="26"/>
      <c r="H52" s="20">
        <v>24</v>
      </c>
      <c r="I52" s="56">
        <f t="shared" si="2"/>
        <v>0</v>
      </c>
    </row>
    <row r="53" spans="1:9" ht="24">
      <c r="A53" s="74" t="s">
        <v>41</v>
      </c>
      <c r="B53" s="74"/>
      <c r="C53" s="25" t="s">
        <v>42</v>
      </c>
      <c r="D53" s="26"/>
      <c r="E53" s="19"/>
      <c r="F53" s="19"/>
      <c r="G53" s="26"/>
      <c r="H53" s="20">
        <v>0</v>
      </c>
      <c r="I53" s="56">
        <f t="shared" si="2"/>
        <v>0</v>
      </c>
    </row>
    <row r="54" spans="1:9" s="37" customFormat="1" ht="12" customHeight="1">
      <c r="A54" s="74" t="s">
        <v>89</v>
      </c>
      <c r="B54" s="74"/>
      <c r="C54" s="44" t="s">
        <v>90</v>
      </c>
      <c r="D54" s="26"/>
      <c r="E54" s="19"/>
      <c r="F54" s="19"/>
      <c r="G54" s="26"/>
      <c r="H54" s="20">
        <v>2</v>
      </c>
      <c r="I54" s="56">
        <f t="shared" si="2"/>
        <v>0</v>
      </c>
    </row>
    <row r="55" spans="1:9" ht="24">
      <c r="A55" s="71" t="s">
        <v>43</v>
      </c>
      <c r="B55" s="71"/>
      <c r="C55" s="33" t="s">
        <v>44</v>
      </c>
      <c r="D55" s="34"/>
      <c r="E55" s="35"/>
      <c r="F55" s="19"/>
      <c r="G55" s="34"/>
      <c r="H55" s="36">
        <v>0</v>
      </c>
      <c r="I55" s="57">
        <f t="shared" si="2"/>
        <v>0</v>
      </c>
    </row>
    <row r="56" spans="1:9" ht="12">
      <c r="A56" s="64" t="s">
        <v>125</v>
      </c>
      <c r="B56" s="64"/>
      <c r="C56" s="25" t="s">
        <v>126</v>
      </c>
      <c r="D56" s="26"/>
      <c r="E56" s="19"/>
      <c r="F56" s="19"/>
      <c r="G56" s="26"/>
      <c r="H56" s="20">
        <v>0</v>
      </c>
      <c r="I56" s="56">
        <f t="shared" si="2"/>
        <v>0</v>
      </c>
    </row>
    <row r="57" spans="1:9" ht="12" customHeight="1">
      <c r="A57" s="62" t="s">
        <v>85</v>
      </c>
      <c r="B57" s="62"/>
      <c r="C57" s="25" t="s">
        <v>86</v>
      </c>
      <c r="D57" s="26"/>
      <c r="E57" s="19"/>
      <c r="F57" s="19"/>
      <c r="G57" s="26"/>
      <c r="H57" s="20">
        <v>14</v>
      </c>
      <c r="I57" s="56">
        <f t="shared" si="2"/>
        <v>0</v>
      </c>
    </row>
    <row r="58" spans="1:9" ht="12">
      <c r="A58" s="67"/>
      <c r="B58" s="67"/>
      <c r="C58" s="23" t="s">
        <v>127</v>
      </c>
      <c r="D58" s="22"/>
      <c r="E58" s="24"/>
      <c r="F58" s="24"/>
      <c r="G58" s="24"/>
      <c r="H58" s="24"/>
      <c r="I58" s="24"/>
    </row>
    <row r="59" spans="1:9" s="32" customFormat="1" ht="12" customHeight="1">
      <c r="A59" s="78" t="s">
        <v>39</v>
      </c>
      <c r="B59" s="78"/>
      <c r="C59" s="27" t="s">
        <v>91</v>
      </c>
      <c r="D59" s="28"/>
      <c r="E59" s="29"/>
      <c r="F59" s="30"/>
      <c r="G59" s="28"/>
      <c r="H59" s="31">
        <v>2</v>
      </c>
      <c r="I59" s="28">
        <f>(D59*H59)-(H59*(IF(F59&gt;0,F59,E59))*D59)</f>
        <v>0</v>
      </c>
    </row>
    <row r="60" spans="1:9" s="58" customFormat="1" ht="12" customHeight="1">
      <c r="A60" s="63" t="s">
        <v>39</v>
      </c>
      <c r="B60" s="63"/>
      <c r="C60" s="27" t="s">
        <v>40</v>
      </c>
      <c r="D60" s="28"/>
      <c r="E60" s="29"/>
      <c r="F60" s="30"/>
      <c r="G60" s="28"/>
      <c r="H60" s="31">
        <v>24</v>
      </c>
      <c r="I60" s="28">
        <f>(D60*H60)-(H60*(IF(F60&gt;0,F60,E60))*D60)</f>
        <v>0</v>
      </c>
    </row>
    <row r="61" spans="1:9" s="49" customFormat="1" ht="22.5" customHeight="1">
      <c r="A61" s="65" t="s">
        <v>92</v>
      </c>
      <c r="B61" s="65"/>
      <c r="C61" s="45" t="s">
        <v>93</v>
      </c>
      <c r="D61" s="46"/>
      <c r="E61" s="47"/>
      <c r="F61" s="47"/>
      <c r="G61" s="46"/>
      <c r="H61" s="48">
        <v>184</v>
      </c>
      <c r="I61" s="59">
        <f>(D61*H61)-(H61*(IF(F61&gt;0,F61,E61))*D61)</f>
        <v>0</v>
      </c>
    </row>
    <row r="62" spans="1:9" ht="12">
      <c r="A62" s="67"/>
      <c r="B62" s="67"/>
      <c r="C62" s="23" t="s">
        <v>128</v>
      </c>
      <c r="D62" s="22"/>
      <c r="E62" s="24"/>
      <c r="F62" s="24"/>
      <c r="G62" s="24"/>
      <c r="H62" s="24"/>
      <c r="I62" s="24"/>
    </row>
    <row r="63" spans="1:9" ht="12" customHeight="1">
      <c r="A63" s="66" t="s">
        <v>94</v>
      </c>
      <c r="B63" s="66"/>
      <c r="C63" s="25" t="s">
        <v>95</v>
      </c>
      <c r="D63" s="26"/>
      <c r="E63" s="19"/>
      <c r="F63" s="19"/>
      <c r="G63" s="26"/>
      <c r="H63" s="20">
        <v>23</v>
      </c>
      <c r="I63" s="56">
        <f aca="true" t="shared" si="3" ref="I63:I70">(D63*H63)-(H63*(IF(F63&gt;0,F63,E63))*D63)</f>
        <v>0</v>
      </c>
    </row>
    <row r="64" spans="1:9" ht="12" customHeight="1">
      <c r="A64" s="62" t="s">
        <v>96</v>
      </c>
      <c r="B64" s="62"/>
      <c r="C64" s="25" t="s">
        <v>97</v>
      </c>
      <c r="D64" s="26"/>
      <c r="E64" s="19"/>
      <c r="F64" s="19"/>
      <c r="G64" s="26"/>
      <c r="H64" s="20">
        <v>23</v>
      </c>
      <c r="I64" s="56">
        <f t="shared" si="3"/>
        <v>0</v>
      </c>
    </row>
    <row r="65" spans="1:9" ht="24" customHeight="1">
      <c r="A65" s="62" t="s">
        <v>98</v>
      </c>
      <c r="B65" s="62"/>
      <c r="C65" s="25" t="s">
        <v>99</v>
      </c>
      <c r="D65" s="26"/>
      <c r="E65" s="19"/>
      <c r="F65" s="19"/>
      <c r="G65" s="26"/>
      <c r="H65" s="20">
        <v>23</v>
      </c>
      <c r="I65" s="56">
        <f t="shared" si="3"/>
        <v>0</v>
      </c>
    </row>
    <row r="66" spans="1:9" ht="12" customHeight="1">
      <c r="A66" s="64" t="s">
        <v>100</v>
      </c>
      <c r="B66" s="64"/>
      <c r="C66" s="25" t="s">
        <v>101</v>
      </c>
      <c r="D66" s="26"/>
      <c r="E66" s="19"/>
      <c r="F66" s="19"/>
      <c r="G66" s="26"/>
      <c r="H66" s="20">
        <v>46</v>
      </c>
      <c r="I66" s="56">
        <f t="shared" si="3"/>
        <v>0</v>
      </c>
    </row>
    <row r="67" spans="1:9" ht="24">
      <c r="A67" s="75" t="s">
        <v>117</v>
      </c>
      <c r="B67" s="76"/>
      <c r="C67" s="5" t="s">
        <v>118</v>
      </c>
      <c r="D67" s="51"/>
      <c r="E67" s="52"/>
      <c r="F67" s="52"/>
      <c r="G67" s="51"/>
      <c r="H67" s="53">
        <v>3</v>
      </c>
      <c r="I67" s="60">
        <f t="shared" si="3"/>
        <v>0</v>
      </c>
    </row>
    <row r="68" spans="1:9" ht="12">
      <c r="A68" s="77" t="s">
        <v>96</v>
      </c>
      <c r="B68" s="74"/>
      <c r="C68" s="5" t="s">
        <v>97</v>
      </c>
      <c r="D68" s="51"/>
      <c r="E68" s="52"/>
      <c r="F68" s="52"/>
      <c r="G68" s="51"/>
      <c r="H68" s="53">
        <v>3</v>
      </c>
      <c r="I68" s="60">
        <f t="shared" si="3"/>
        <v>0</v>
      </c>
    </row>
    <row r="69" spans="1:9" ht="12">
      <c r="A69" s="77" t="s">
        <v>119</v>
      </c>
      <c r="B69" s="74"/>
      <c r="C69" s="5" t="s">
        <v>120</v>
      </c>
      <c r="D69" s="51"/>
      <c r="E69" s="52"/>
      <c r="F69" s="52"/>
      <c r="G69" s="51"/>
      <c r="H69" s="53">
        <v>3</v>
      </c>
      <c r="I69" s="60">
        <f t="shared" si="3"/>
        <v>0</v>
      </c>
    </row>
    <row r="70" spans="1:10" ht="12">
      <c r="A70" s="75" t="s">
        <v>121</v>
      </c>
      <c r="B70" s="76"/>
      <c r="C70" s="5" t="s">
        <v>122</v>
      </c>
      <c r="D70" s="51"/>
      <c r="E70" s="52"/>
      <c r="F70" s="52"/>
      <c r="G70" s="51"/>
      <c r="H70" s="53">
        <v>3</v>
      </c>
      <c r="I70" s="60">
        <f t="shared" si="3"/>
        <v>0</v>
      </c>
      <c r="J70" s="61"/>
    </row>
    <row r="71" spans="1:9" s="2" customFormat="1" ht="12">
      <c r="A71" s="33"/>
      <c r="B71" s="33"/>
      <c r="C71" s="25"/>
      <c r="D71" s="26"/>
      <c r="E71" s="19"/>
      <c r="F71" s="19"/>
      <c r="G71" s="26"/>
      <c r="H71" s="20"/>
      <c r="I71" s="26"/>
    </row>
    <row r="72" spans="1:9" ht="12">
      <c r="A72" s="62"/>
      <c r="B72" s="62"/>
      <c r="C72" s="9" t="s">
        <v>123</v>
      </c>
      <c r="D72" s="25"/>
      <c r="E72" s="54"/>
      <c r="F72" s="54"/>
      <c r="G72" s="54"/>
      <c r="H72" s="54"/>
      <c r="I72" s="55">
        <f>SUM(I13:I71)</f>
        <v>0</v>
      </c>
    </row>
  </sheetData>
  <mergeCells count="61">
    <mergeCell ref="A70:B70"/>
    <mergeCell ref="A65:B65"/>
    <mergeCell ref="A66:B66"/>
    <mergeCell ref="A67:B67"/>
    <mergeCell ref="A68:B68"/>
    <mergeCell ref="A62:B62"/>
    <mergeCell ref="A63:B63"/>
    <mergeCell ref="A64:B64"/>
    <mergeCell ref="A69:B69"/>
    <mergeCell ref="A58:B58"/>
    <mergeCell ref="A59:B59"/>
    <mergeCell ref="A60:B60"/>
    <mergeCell ref="A61:B61"/>
    <mergeCell ref="A20:B20"/>
    <mergeCell ref="A21:B21"/>
    <mergeCell ref="A22:B22"/>
    <mergeCell ref="A23:B23"/>
    <mergeCell ref="A16:B16"/>
    <mergeCell ref="A17:B17"/>
    <mergeCell ref="A18:B18"/>
    <mergeCell ref="A19:B19"/>
    <mergeCell ref="A1:C2"/>
    <mergeCell ref="A13:B13"/>
    <mergeCell ref="A14:B14"/>
    <mergeCell ref="A15:B15"/>
    <mergeCell ref="A4:B4"/>
    <mergeCell ref="A24:B24"/>
    <mergeCell ref="A25:B25"/>
    <mergeCell ref="A26:B26"/>
    <mergeCell ref="A28:B28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72:B7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SAISD.ORG</cp:lastModifiedBy>
  <dcterms:created xsi:type="dcterms:W3CDTF">2005-01-10T20:59:34Z</dcterms:created>
  <dcterms:modified xsi:type="dcterms:W3CDTF">2005-01-10T22:37:49Z</dcterms:modified>
  <cp:category/>
  <cp:version/>
  <cp:contentType/>
  <cp:contentStatus/>
</cp:coreProperties>
</file>